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rafae\OneDrive\Meu Drive no one drive\00 Programa de aceleração\Processo de Aceleração e Mentorias\Diagnósticos, vendas, produtividade, inovação\"/>
    </mc:Choice>
  </mc:AlternateContent>
  <xr:revisionPtr revIDLastSave="0" documentId="13_ncr:1_{4A890A75-A891-48C8-BA2D-32CA4686B215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mapa de competências" sheetId="7" r:id="rId1"/>
    <sheet name="Camadas de análise" sheetId="5" r:id="rId2"/>
    <sheet name="Planilha1" sheetId="6" r:id="rId3"/>
  </sheets>
  <definedNames>
    <definedName name="_xlnm.Print_Area" localSheetId="0">'mapa de competências'!$A$1:$O$182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8" i="7" l="1"/>
  <c r="Q97" i="7"/>
  <c r="Q96" i="7"/>
  <c r="Q95" i="7"/>
  <c r="Q94" i="7"/>
  <c r="Q93" i="7"/>
  <c r="Q92" i="7"/>
  <c r="Q91" i="7"/>
  <c r="Q90" i="7"/>
  <c r="Q89" i="7"/>
  <c r="Q88" i="7"/>
  <c r="Q87" i="7"/>
  <c r="Q86" i="7"/>
  <c r="H6" i="7"/>
  <c r="R86" i="7" s="1"/>
  <c r="J130" i="7"/>
  <c r="I84" i="7"/>
  <c r="C83" i="7"/>
  <c r="C82" i="7"/>
  <c r="B76" i="7"/>
  <c r="H76" i="7" s="1"/>
  <c r="R98" i="7" s="1"/>
  <c r="B71" i="7"/>
  <c r="H71" i="7" s="1"/>
  <c r="R97" i="7" s="1"/>
  <c r="B65" i="7"/>
  <c r="H65" i="7" s="1"/>
  <c r="R96" i="7" s="1"/>
  <c r="B61" i="7"/>
  <c r="H61" i="7" s="1"/>
  <c r="R95" i="7" s="1"/>
  <c r="B58" i="7"/>
  <c r="H58" i="7" s="1"/>
  <c r="R94" i="7" s="1"/>
  <c r="B48" i="7"/>
  <c r="H48" i="7" s="1"/>
  <c r="R93" i="7" s="1"/>
  <c r="B42" i="7"/>
  <c r="H42" i="7" s="1"/>
  <c r="R92" i="7" s="1"/>
  <c r="B36" i="7"/>
  <c r="H36" i="7" s="1"/>
  <c r="R91" i="7" s="1"/>
  <c r="B32" i="7"/>
  <c r="H32" i="7" s="1"/>
  <c r="R90" i="7" s="1"/>
  <c r="B26" i="7"/>
  <c r="H26" i="7" s="1"/>
  <c r="R89" i="7" s="1"/>
  <c r="B20" i="7"/>
  <c r="H20" i="7" s="1"/>
  <c r="R88" i="7" s="1"/>
  <c r="B16" i="7"/>
  <c r="H16" i="7" s="1"/>
  <c r="R87" i="7" s="1"/>
  <c r="B6" i="7"/>
  <c r="J3" i="7"/>
</calcChain>
</file>

<file path=xl/sharedStrings.xml><?xml version="1.0" encoding="utf-8"?>
<sst xmlns="http://schemas.openxmlformats.org/spreadsheetml/2006/main" count="173" uniqueCount="151">
  <si>
    <t>Data:</t>
  </si>
  <si>
    <t>Notas</t>
  </si>
  <si>
    <t>Observações</t>
  </si>
  <si>
    <t>Competências</t>
  </si>
  <si>
    <t>Mapa de competências inovadoras</t>
  </si>
  <si>
    <t>Processos</t>
  </si>
  <si>
    <t xml:space="preserve">Descrição de indicadores </t>
  </si>
  <si>
    <t>Média</t>
  </si>
  <si>
    <t>Sabe quem são seus maiores fornecedores.</t>
  </si>
  <si>
    <t>Realiza política de cotação e negociação com os fornecedores</t>
  </si>
  <si>
    <t xml:space="preserve">Legenda: 0 - não realiza. 3 - exporádica.  5 - Regular. 10 - possui expertise </t>
  </si>
  <si>
    <t>Participa de feiras e eventos do setor como visitante</t>
  </si>
  <si>
    <t>Participa de feiras e eventos do setor como expositor</t>
  </si>
  <si>
    <t>Mapa de competências inovadoras - Radar da Inovação</t>
  </si>
  <si>
    <t>Oferta: Produto 
e serviços</t>
  </si>
  <si>
    <t>Experiências 
do cliente</t>
  </si>
  <si>
    <t>Presença</t>
  </si>
  <si>
    <t>Redes</t>
  </si>
  <si>
    <t xml:space="preserve">Cultura e Ambiência 
Inovadora </t>
  </si>
  <si>
    <t>Organização
Produtividade e redução de custos</t>
  </si>
  <si>
    <t>Novos mercados, 
Marca</t>
  </si>
  <si>
    <t>Capital
Solução</t>
  </si>
  <si>
    <t>Oportunidades
Clientes</t>
  </si>
  <si>
    <t>Faturamento com inovações Cadeia 
de valor</t>
  </si>
  <si>
    <t>Mercado</t>
  </si>
  <si>
    <t>Tecnologia</t>
  </si>
  <si>
    <t>Geração de Valor</t>
  </si>
  <si>
    <t>Elementos Estruturais</t>
  </si>
  <si>
    <t>Resultados</t>
  </si>
  <si>
    <t>Capital e Solução</t>
  </si>
  <si>
    <t>Descrição: Comportamentos e atitudes das pessoas em relação à novas ideias e empreendedorismo. Análise: Incentivo a novas ideias, autonomia e trabalho em equipe.</t>
  </si>
  <si>
    <r>
      <t>•</t>
    </r>
    <r>
      <rPr>
        <sz val="15"/>
        <color rgb="FF000000"/>
        <rFont val="Calibri"/>
        <family val="2"/>
      </rPr>
      <t>Pergunta: Na empresa, existe um ambiente propício à inovação onde novas ideias são encorajadas, as pessoas possuem autonomia para implementá-las atuando em conjunto com outros membros da equipe? *</t>
    </r>
  </si>
  <si>
    <r>
      <t>•</t>
    </r>
    <r>
      <rPr>
        <sz val="15"/>
        <color rgb="FF000000"/>
        <rFont val="Calibri"/>
        <family val="2"/>
      </rPr>
      <t>Nível 1 - Não. O ambiente não estimula as pessoas a propor e implementar novas ideias. As pessoas não possuem autonomia e o trabalho em equipe não é uma prática da empresa.</t>
    </r>
  </si>
  <si>
    <r>
      <t>•</t>
    </r>
    <r>
      <rPr>
        <sz val="15"/>
        <color rgb="FF000000"/>
        <rFont val="Calibri"/>
        <family val="2"/>
      </rPr>
      <t>Nível 2 - Raramente. Novas ideias sofrem muita oposição e exigem muita dedicação para que sejam ouvidas. Algum trabalho em equipe é realizado, mas sem muita autonomia.</t>
    </r>
  </si>
  <si>
    <r>
      <t>•</t>
    </r>
    <r>
      <rPr>
        <sz val="15"/>
        <color rgb="FF000000"/>
        <rFont val="Calibri"/>
        <family val="2"/>
      </rPr>
      <t>Nível 3 - Às vezes. Quando alguma ideia se destaca ela pode vir a ser encorajada e incentivada. Depende da iniciativa e empreendedorismo individual das pessoas (tanto de quem fornece a ideia como de quem recebe a ideia). No entanto, as pessoas não possuem autonomia para implementar suas ideias. O trabalho em equipe acontece esporadicamente</t>
    </r>
  </si>
  <si>
    <r>
      <t>•</t>
    </r>
    <r>
      <rPr>
        <sz val="15"/>
        <color rgb="FF000000"/>
        <rFont val="Calibri"/>
        <family val="2"/>
      </rPr>
      <t>Nível 4 - Sim, novas ideias costumam ser encorajadas, projetos individuais são aprovados, mas não existe uma sistemática para o tratamento de novas ideias. As pessoas possuem autonomia para implementar suas ideias e o trabalho em equipe é incentivado.</t>
    </r>
  </si>
  <si>
    <r>
      <t>•</t>
    </r>
    <r>
      <rPr>
        <sz val="15"/>
        <color rgb="FF000000"/>
        <rFont val="Calibri"/>
        <family val="2"/>
      </rPr>
      <t>Nível 5 - Sim, novas ideias são muito incentivadas e o empreendedorismo faz parte da cultura da empresa. Existe uma sistemática para análise de ideias e novos projetos são incentivados e fomentados todos os anos. As pessoas possuem autonomia para implementar suas ideias e o trabalho em equipe é incentivado.</t>
    </r>
  </si>
  <si>
    <r>
      <t>•</t>
    </r>
    <r>
      <rPr>
        <sz val="13"/>
        <color rgb="FF000000"/>
        <rFont val="Calibri"/>
        <family val="2"/>
      </rPr>
      <t>Descrição: Forma como a empresa aprimora seus processos para aumentar sua produtividade e reduzir custos.</t>
    </r>
  </si>
  <si>
    <t xml:space="preserve">Análise: Gestão dos processos para melhoria da produtividade e redução de custos, indicadores de produtividade, controle de custos unitários e globais, projetos voltados à produtividade. </t>
  </si>
  <si>
    <r>
      <t>•</t>
    </r>
    <r>
      <rPr>
        <sz val="13"/>
        <color rgb="FF000000"/>
        <rFont val="Calibri"/>
        <family val="2"/>
      </rPr>
      <t>Pergunta: Como a empresa atua em seus processos internos visando aumentar sua produtividade e reduzir seus custos? *</t>
    </r>
  </si>
  <si>
    <r>
      <t>•</t>
    </r>
    <r>
      <rPr>
        <sz val="13"/>
        <color rgb="FF000000"/>
        <rFont val="Calibri"/>
        <family val="2"/>
      </rPr>
      <t>Nível 1 - A empresa não possui indicadores de produtividade ou custos. Conhece os custos globais da empresa, mas não os custos unitários de seus processos e produtos. Seus processos não tiveram alterações significativas nos últimos 2 anos.</t>
    </r>
  </si>
  <si>
    <r>
      <t>•</t>
    </r>
    <r>
      <rPr>
        <sz val="13"/>
        <color rgb="FF000000"/>
        <rFont val="Calibri"/>
        <family val="2"/>
      </rPr>
      <t>Nível 2 - A empresa não possui indicadores de produtividade ou custos. Conhece os custos globais da empresa, mas não os custos unitários de seus processos e produtos. Embora não possua indicadores de custos e produtividade, implementou algumas melhorias nos seus processos nos últimos 2 anos.</t>
    </r>
  </si>
  <si>
    <r>
      <t>•</t>
    </r>
    <r>
      <rPr>
        <sz val="13"/>
        <color rgb="FF000000"/>
        <rFont val="Calibri"/>
        <family val="2"/>
      </rPr>
      <t>Nível 3 - A empresa está atenta para oportunidades de melhorar a produtividade e reduzir custos. Analisa seus processos (produção, distribuição, vendas, atendimento) para identificar pontos que podem ser melhorados. Está implementando indicadores para monitorar seus custos e produtividade. Não realizou inovações significativas em seus processos, mas implementou algumas melhorias nos últimos 2 anos.</t>
    </r>
  </si>
  <si>
    <r>
      <t>•</t>
    </r>
    <r>
      <rPr>
        <sz val="13"/>
        <color rgb="FF000000"/>
        <rFont val="Calibri"/>
        <family val="2"/>
      </rPr>
      <t>Nível 4 - A empresa busca constantemente aumentar sua produtividade e reduzir seus custos. Analisa seus processos (produção, distribuição, vendas, atendimento) constantemente para identificar pontos que podem ser melhorados ou reestruturados. Possui indicadores de produtividade e custos que são acompanhados mensalmente. Desenvolveu até 2 projetos para aumento da produtividade ou redução de custos nos últimos 2 anos.</t>
    </r>
  </si>
  <si>
    <r>
      <t>•</t>
    </r>
    <r>
      <rPr>
        <sz val="13"/>
        <color rgb="FF000000"/>
        <rFont val="Calibri"/>
        <family val="2"/>
      </rPr>
      <t>Nível 5 - A empresa busca constantemente aumentar sua produtividade e reduzir seus custos. Analisa seus processos (produção, distribuição, vendas, atendimento) constantemente para identificar pontos que podem ser reestruturados. Possui indicadores de produtividade e custos unitários dos processos e produtos que são acompanhados mensalmente. Desenvolveu mais de 2 projetos para aumento de produtividade ou redução de custos nos últimos 2 anos, introduzindo inovações significativas em seus processos.</t>
    </r>
  </si>
  <si>
    <r>
      <t>•</t>
    </r>
    <r>
      <rPr>
        <sz val="13"/>
        <color rgb="FF000000"/>
        <rFont val="Calibri"/>
        <family val="2"/>
      </rPr>
      <t>Descreva as práticas da empresa que justifique o nível de maturidade escolhido acima. *</t>
    </r>
  </si>
  <si>
    <r>
      <t>•</t>
    </r>
    <r>
      <rPr>
        <sz val="13"/>
        <color rgb="FF000000"/>
        <rFont val="Calibri"/>
        <family val="2"/>
      </rPr>
      <t>Descrição: Aplicação de conhecimento, métodos e ferramentas no desenvolvimento de ofertas que se diferenciam no mercado.</t>
    </r>
  </si>
  <si>
    <r>
      <t>•</t>
    </r>
    <r>
      <rPr>
        <sz val="13"/>
        <color rgb="FF000000"/>
        <rFont val="Calibri"/>
        <family val="2"/>
      </rPr>
      <t>Análise: Utilização de conhecimento, métodos e ferramentas no desenvolvimento de ofertas diferenciadas, aplicação da tecnologia nas novas ofertas.</t>
    </r>
  </si>
  <si>
    <r>
      <t>•</t>
    </r>
    <r>
      <rPr>
        <sz val="13"/>
        <color rgb="FF000000"/>
        <rFont val="Calibri"/>
        <family val="2"/>
      </rPr>
      <t>Pergunta: A empresa aplica conhecimentos, métodos e ferramentas, seus ou de parceiros, para desenvolver produtos e serviços que se diferenciam no mercado? *</t>
    </r>
  </si>
  <si>
    <r>
      <t>•</t>
    </r>
    <r>
      <rPr>
        <sz val="13"/>
        <color rgb="FF000000"/>
        <rFont val="Calibri"/>
        <family val="2"/>
      </rPr>
      <t>Nível 1 - Os produtos e serviços da empresa não apresentam nenhum diferencial em relação a tecnologia e não foi realizada nenhuma atualização tecnológica nos últimos 2 anos.</t>
    </r>
  </si>
  <si>
    <r>
      <t>•</t>
    </r>
    <r>
      <rPr>
        <sz val="13"/>
        <color rgb="FF000000"/>
        <rFont val="Calibri"/>
        <family val="2"/>
      </rPr>
      <t>Nível 3 - A empresa investe em novas tecnologias oferecidas por seus fornecedores. Utiliza tecnologia de terceiros e fez atualizações tecnológicas expressivas nos últimos 2 anos, que foram percebidos pelos seus clientes, diferenciando a empresa dos concorrentes.</t>
    </r>
  </si>
  <si>
    <r>
      <t>•</t>
    </r>
    <r>
      <rPr>
        <sz val="13"/>
        <color rgb="FF000000"/>
        <rFont val="Calibri"/>
        <family val="2"/>
      </rPr>
      <t>Nível 4 - A empresa aplica seus conhecimentos, métodos e ferramentas no desenvolvimento de ofertas que se diferenciam no mercado e são percebidas pelos clientes. Nos últimos 2 anos aplicou uma ou duas novas tecnologias exclusivas da empresa nas suas ofertas.</t>
    </r>
  </si>
  <si>
    <r>
      <t>•</t>
    </r>
    <r>
      <rPr>
        <sz val="13"/>
        <color rgb="FF000000"/>
        <rFont val="Calibri"/>
        <family val="2"/>
      </rPr>
      <t>Nível 5 - A empresa aplica seus conhecimentos, métodos e ferramentas no desenvolvimento de produtos e serviços que se diferenciam no mercado e são percebidas pelos clientes. Nos últimos 2 anos aplicou três ou mais novas tecnologias nas suas ofertas, que são exclusivas e diferenciam a empresa da concorrência.</t>
    </r>
  </si>
  <si>
    <t>Descreva as práticas da empresa que justifique o nível de maturidade escolhido acima. *</t>
  </si>
  <si>
    <t>Capacidade de desenvolver 
novos produtos, serviços ou modelo de negócio inovadores valorizados pelos clientes.</t>
  </si>
  <si>
    <t xml:space="preserve">Legenda: 0 - não realiza. 3 - Exporádica. 5 - Regular. 7 - Realiza Bem 10 - Realiza e  tem Excelente Expertise </t>
  </si>
  <si>
    <t>Aplicação de conhecimento, 
métodos e ferramentas no desenvolvimento de ofertas que se diferenciam no mercado.</t>
  </si>
  <si>
    <t>Forma como a empresa 
capta recursos para investir em ações e projetos de inovação.</t>
  </si>
  <si>
    <t>Forma como a empresa 
identifica oportunidades para inovar, seja com novos produtos ou serviços, novas formas de receitas, novos mercados ou nova forma de comunicar sua proposta de valor.</t>
  </si>
  <si>
    <t>Percentual do faturamento proveniente  
de novas soluções ofertadas pela empresa nos últimos 2 anos.</t>
  </si>
  <si>
    <t>Forma como a empresa 
aprimora seus processos para aumentar sua produtividade e reduzir custos</t>
  </si>
  <si>
    <t>Resultado proveniente dos 
esforços para aumentar a produtividade e reduzir custos</t>
  </si>
  <si>
    <t>Resultado proveniente da ampliação
 de fatia do mercado atual</t>
  </si>
  <si>
    <t>Forma como a empresa desenvolve 
parcerias para criar e aprimorar a sua proposta de valor.</t>
  </si>
  <si>
    <t>A empresa utiliza parceiros externos para apoia-la na criação e melhoria de suas ofertas</t>
  </si>
  <si>
    <t>Possui Registro de marca</t>
  </si>
  <si>
    <t>Resultado proveniente da atuação
em novos mercados (novos segmentos, novos perfis de clientes, novos territórios).</t>
  </si>
  <si>
    <t>Comportamentos e atitudes das pessoas 
em relação à novas ideias e empreendedorismo.</t>
  </si>
  <si>
    <t xml:space="preserve">Utiliza de sistemas de gestão de ideias. </t>
  </si>
  <si>
    <t>Organização,
Produtividade e redução de custos</t>
  </si>
  <si>
    <t>Cadeia de
 fornecimento Mercado</t>
  </si>
  <si>
    <t>Itens inovadores</t>
  </si>
  <si>
    <t>Fator indicador</t>
  </si>
  <si>
    <t>Apresenta via web seus serviços e produtos</t>
  </si>
  <si>
    <t>Possui e-commerce próprio</t>
  </si>
  <si>
    <t>Possui produtos e serviços diferenciados ou inovadores</t>
  </si>
  <si>
    <t>Remove regularmente os produtos sem sucesso no seu negócio do mercado</t>
  </si>
  <si>
    <t>Faz campanhas regulares no facebook para oferecer seus produtos</t>
  </si>
  <si>
    <t>Faz campanhas regulares no instagram para oferecer seus produtos</t>
  </si>
  <si>
    <t>Plataforma</t>
  </si>
  <si>
    <t>O Mesmo produto/serviço pode ser oferecido em diferentes versões para novos clientes</t>
  </si>
  <si>
    <t>Oferece em marketplace ou outros canais digitais os serviços e produtos</t>
  </si>
  <si>
    <t>Cria ofertas integradas com a necessidade do cliente.</t>
  </si>
  <si>
    <t>Há captação de recursos para desenvolver as inovações na empresa</t>
  </si>
  <si>
    <t>A empresa possui um planejamento para investimentos em melhorias e novos produtos.</t>
  </si>
  <si>
    <t>A empresa investe pelo menos 2% de seu faturamento anual bruto em projetos de inovação.</t>
  </si>
  <si>
    <t xml:space="preserve">Utiliza de manifestações de clientes (sugestões, reclamações) para desenvolver novos produtos. </t>
  </si>
  <si>
    <t>A empresa eventualmente identifica oportunidades a partir de feedback dado pelos clientes.</t>
  </si>
  <si>
    <t>Identifica segmentos de clientes não atendidos</t>
  </si>
  <si>
    <t>grupo de amigos</t>
  </si>
  <si>
    <t>Faz pós venda com todos os clientes on line</t>
  </si>
  <si>
    <t>Forma como a empresa
 busca redesenhar as interações com o cliente por todos os pontos e momentos de contato.</t>
  </si>
  <si>
    <t>Faturamento com inovações e Cadeia 
de valor</t>
  </si>
  <si>
    <t>Utiliza de varias ferramentas mercadológicas para pesquisar novas tendências.</t>
  </si>
  <si>
    <t>A empresa lançou novas soluções nos últimos 2 anos.</t>
  </si>
  <si>
    <t>Realiza Análise de mercado que atua e é avaliado constantemente para gerar inovação.</t>
  </si>
  <si>
    <t>Sabe quem são seus concorrentes diretos e substitutos</t>
  </si>
  <si>
    <t>Possui Técnicas de produção descritas em Procedimentos Padrões</t>
  </si>
  <si>
    <t xml:space="preserve">Possui atividades de Redução ou utilização de resíduos. </t>
  </si>
  <si>
    <t>A empresa está atenta para oportunidades de melhorar a produtividade e reduzir custos</t>
  </si>
  <si>
    <t>Tem controle de toda a Logística e distribuição dos serviços ou produtos</t>
  </si>
  <si>
    <t>Aplica Normas de qualidade como 5S, ISO 9000</t>
  </si>
  <si>
    <t>Sabe sobre Empreendedorismo e as características do comportamento empreendedor</t>
  </si>
  <si>
    <t>Analisa e realiza o planejamento financeiro</t>
  </si>
  <si>
    <t>Possui competências de liderança</t>
  </si>
  <si>
    <t>Há uma politica clara de negociação com fornecedores</t>
  </si>
  <si>
    <t>Sabe realizar a Formação de preço</t>
  </si>
  <si>
    <t>Realiza Desenvolvimento de equipes ou o seu Autodesenvolvimento</t>
  </si>
  <si>
    <t>Faz fluxo de caixa</t>
  </si>
  <si>
    <t>Possui contabilidade ou escritório de contabilidade</t>
  </si>
  <si>
    <t>Possui controle de estoque</t>
  </si>
  <si>
    <t>Realiza novas parcerias</t>
  </si>
  <si>
    <t>Nos últimos dois anos, a empresa ampliou o número de clientes no meio digital ou no seu mercado de atuação e/ou em novos mercados</t>
  </si>
  <si>
    <t>Cria novos pontos comerciais ou canais de vendas</t>
  </si>
  <si>
    <t>Forma como a empresa
 utiliza seus canais de distribuição e comunicação para levar sua oferta ao mercado e aos lugares onde estas ofertas podem ser compradas ou usadas pelos clientes.</t>
  </si>
  <si>
    <t>Cultura e Ambiência 
Inovadora</t>
  </si>
  <si>
    <t>Realizando esta pesquisa você contribui para novas perspectivas e estratégias de novos serviços específicos para o seu negócio.
Iremos utilizar o radar da inovação desenvolvido pelo Sawhney, Wolcott e Arroniz em 2006 e também perguntas específicas para melhorar a assertividade do seu negócio.
É importante pois iremos enviar as respostas compiladas para sua análise. As informações serão tratadas com confidencialidade e o resumo das informações serão encaminhadas apenas aos participantes do questionário.
É rápido! Dedique-se seu tempo para responder. É de extrema importância.</t>
  </si>
  <si>
    <t>Utiliza o Whatsapp Business como meio de comunicação com seus clientes</t>
  </si>
  <si>
    <t>Conhece a Lei do Bem - A Lei 11.196/05</t>
  </si>
  <si>
    <t>Consegue identificar a recompra ou seja o cliente compra outros e novos produtos.</t>
  </si>
  <si>
    <t>Realiza atendimento ao cliente digital e físico. Ou seja possui canais Ominichannel</t>
  </si>
  <si>
    <t>Possui mapeamento completo da jornada de compra do cliente. Ou seja sabe como o cliente compra seu produto ou serviço.</t>
  </si>
  <si>
    <t>Possui softwares de gestão para gerenciar a empresa como um todo. Ou seja Sistema de caixa, controle de estoque e cadastro dos clientes.</t>
  </si>
  <si>
    <t>A empresa Estabelece novas relações com distribuidores e representantes comerciais.</t>
  </si>
  <si>
    <t>Há busca de investimentos (procura por bancos e outros meios de capital) para o crescimento dos recursos financeiros</t>
  </si>
  <si>
    <t xml:space="preserve">Utiliza de várias ferramentas para vender. (folhetos, banner, campanhas digitais, redes sociais) </t>
  </si>
  <si>
    <t>Há proposta de expansão da empresa ou marca para novos pontos comerciais (cidades, bairros).</t>
  </si>
  <si>
    <t>Qual a pontuação para executar novos projetos para desenvolver ou introduzir inovações tecnológica.</t>
  </si>
  <si>
    <t xml:space="preserve">Há Investimento em propriedade intelectual. </t>
  </si>
  <si>
    <t>Existem processos definidos e são realizadas ações para medir e aprimorar a experiência do cliente nos pontos de contato cliente-empresa.</t>
  </si>
  <si>
    <t>A empresa busca utilizar os pontos de presença existentes de uma maneira mais criativa e inovadora ou criar novos pontos para levar suas ofertas ao mercado</t>
  </si>
  <si>
    <t xml:space="preserve">Nos últimos dois anos, a empresa ampliou o número de clientes em função de sua atuação em um novo mercado? </t>
  </si>
  <si>
    <t>Na empresa, existe um ambiente propício à inovação onde novas ideias são encorajadas, as pessoas possuem autonomia para implementá-las atuando em conjunto com outros membros da equipe</t>
  </si>
  <si>
    <t>Faz campanhas regulares no Whatsapp para oferecer seus produtos</t>
  </si>
  <si>
    <t>Faz campanhas regulares no Telegram para oferecer seus produtos</t>
  </si>
  <si>
    <t>Faz campanhas regulares no Linkedin para oferecer seus produtos</t>
  </si>
  <si>
    <t>Faz campanhas regulares no Youtube ou Tiktok para oferecer seus produtos</t>
  </si>
  <si>
    <t xml:space="preserve"> Utiliza de ferramentas JOB, AIDALA, SCAMPER para criar diferentes produtos e serviços.</t>
  </si>
  <si>
    <t>Conhece as linhas de investimento bancário e fomento. Exemplos: Banco do povo paulista, Desenvolve SP, BNDES. Fapesp.</t>
  </si>
  <si>
    <t>Oportunidades e Clientes</t>
  </si>
  <si>
    <t>Possui cadastro dos clientes em sistema de gestão - CRM.</t>
  </si>
  <si>
    <t xml:space="preserve">Consigo Identificar novas necessidades dos clientes. </t>
  </si>
  <si>
    <t>Possui estruturado o planejamento estratégico da empresa com análise SWOT, PESTEL, BCG, 5 forças de porter e outras.</t>
  </si>
  <si>
    <t>Consegue identificar os diferenciais da sua empresa.</t>
  </si>
  <si>
    <t>Possui Controle financeiros, orçamento empresarial, fluxo de caixa.</t>
  </si>
  <si>
    <t>A empresa conseguiu aumentar sua produtividade ou reduzir o custo de sua operação nos últimos dois anos.</t>
  </si>
  <si>
    <t>Usa tecnologias da informação como sistemas de gestão, ferramentas on-line, comunicação digital para gerir o cotidiano da empresa.</t>
  </si>
  <si>
    <t>A comunicação é de forma integrada e fluida na empresa.</t>
  </si>
  <si>
    <t>Qual a pontuação para a utilizar os programas governamentais de apoio para atividades inovadoras. PIP. FAPESP e outros específicos.</t>
  </si>
  <si>
    <t>itens</t>
  </si>
  <si>
    <t>valores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</si>
</sst>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22"/>
      <color indexed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name val="Arial"/>
      <family val="2"/>
    </font>
    <font>
      <sz val="15"/>
      <color rgb="FF000000"/>
      <name val="Calibri"/>
      <family val="2"/>
    </font>
    <font>
      <sz val="15"/>
      <name val="Arial"/>
      <family val="2"/>
    </font>
    <font>
      <sz val="13"/>
      <name val="Arial"/>
      <family val="2"/>
    </font>
    <font>
      <sz val="13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186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 indent="2" readingOrder="1"/>
    </xf>
    <xf numFmtId="0" fontId="13" fillId="0" borderId="0" xfId="0" applyFont="1" applyAlignment="1">
      <alignment horizontal="left" vertical="center" indent="2" readingOrder="1"/>
    </xf>
    <xf numFmtId="0" fontId="14" fillId="0" borderId="0" xfId="0" applyFont="1" applyAlignment="1">
      <alignment horizontal="left" vertical="center" indent="2" readingOrder="1"/>
    </xf>
    <xf numFmtId="0" fontId="14" fillId="0" borderId="0" xfId="0" applyFont="1"/>
    <xf numFmtId="0" fontId="3" fillId="0" borderId="0" xfId="2" applyFont="1"/>
    <xf numFmtId="0" fontId="16" fillId="0" borderId="0" xfId="2"/>
    <xf numFmtId="0" fontId="2" fillId="0" borderId="1" xfId="2" applyFont="1" applyBorder="1" applyAlignment="1">
      <alignment horizontal="center"/>
    </xf>
    <xf numFmtId="0" fontId="2" fillId="0" borderId="1" xfId="2" applyFont="1" applyBorder="1" applyAlignment="1">
      <alignment horizontal="right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left" vertical="top" wrapTex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14" fontId="2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17" fillId="5" borderId="15" xfId="2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4" fillId="0" borderId="2" xfId="2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/>
    </xf>
    <xf numFmtId="0" fontId="17" fillId="5" borderId="2" xfId="2" applyFont="1" applyFill="1" applyBorder="1" applyAlignment="1">
      <alignment horizontal="center" vertical="center"/>
    </xf>
    <xf numFmtId="164" fontId="3" fillId="0" borderId="0" xfId="2" applyNumberFormat="1" applyFont="1" applyAlignment="1">
      <alignment vertical="center"/>
    </xf>
    <xf numFmtId="0" fontId="17" fillId="5" borderId="21" xfId="2" applyFont="1" applyFill="1" applyBorder="1" applyAlignment="1">
      <alignment horizontal="center" vertical="center"/>
    </xf>
    <xf numFmtId="0" fontId="17" fillId="5" borderId="8" xfId="2" applyFont="1" applyFill="1" applyBorder="1" applyAlignment="1">
      <alignment horizontal="center" vertical="center"/>
    </xf>
    <xf numFmtId="0" fontId="17" fillId="5" borderId="27" xfId="2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7" fillId="5" borderId="14" xfId="2" applyFont="1" applyFill="1" applyBorder="1" applyAlignment="1">
      <alignment horizontal="center" vertical="center"/>
    </xf>
    <xf numFmtId="0" fontId="15" fillId="0" borderId="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7" fillId="5" borderId="41" xfId="2" applyFont="1" applyFill="1" applyBorder="1" applyAlignment="1">
      <alignment horizontal="center" vertical="center"/>
    </xf>
    <xf numFmtId="0" fontId="17" fillId="5" borderId="6" xfId="2" applyFont="1" applyFill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17" fillId="5" borderId="4" xfId="2" applyFont="1" applyFill="1" applyBorder="1" applyAlignment="1">
      <alignment horizontal="center" vertical="center"/>
    </xf>
    <xf numFmtId="0" fontId="17" fillId="5" borderId="23" xfId="2" applyFont="1" applyFill="1" applyBorder="1" applyAlignment="1">
      <alignment horizontal="center" vertical="center"/>
    </xf>
    <xf numFmtId="0" fontId="17" fillId="5" borderId="33" xfId="2" applyFont="1" applyFill="1" applyBorder="1" applyAlignment="1">
      <alignment horizontal="center" vertical="center"/>
    </xf>
    <xf numFmtId="0" fontId="4" fillId="0" borderId="41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42" xfId="2" applyFont="1" applyBorder="1" applyAlignment="1">
      <alignment horizontal="left" vertical="center"/>
    </xf>
    <xf numFmtId="0" fontId="17" fillId="5" borderId="1" xfId="2" applyFont="1" applyFill="1" applyBorder="1" applyAlignment="1">
      <alignment horizontal="center" vertical="center"/>
    </xf>
    <xf numFmtId="0" fontId="17" fillId="5" borderId="11" xfId="2" applyFont="1" applyFill="1" applyBorder="1" applyAlignment="1">
      <alignment horizontal="center" vertical="center"/>
    </xf>
    <xf numFmtId="1" fontId="17" fillId="5" borderId="20" xfId="2" applyNumberFormat="1" applyFont="1" applyFill="1" applyBorder="1" applyAlignment="1">
      <alignment horizontal="center" vertical="center"/>
    </xf>
    <xf numFmtId="0" fontId="17" fillId="5" borderId="9" xfId="2" applyFont="1" applyFill="1" applyBorder="1" applyAlignment="1">
      <alignment horizontal="center" vertical="center"/>
    </xf>
    <xf numFmtId="0" fontId="17" fillId="5" borderId="20" xfId="2" applyFont="1" applyFill="1" applyBorder="1" applyAlignment="1">
      <alignment horizontal="center" vertical="center"/>
    </xf>
    <xf numFmtId="0" fontId="17" fillId="5" borderId="3" xfId="2" applyFont="1" applyFill="1" applyBorder="1" applyAlignment="1">
      <alignment horizontal="center" vertical="center"/>
    </xf>
    <xf numFmtId="164" fontId="3" fillId="0" borderId="0" xfId="2" applyNumberFormat="1" applyFont="1"/>
    <xf numFmtId="0" fontId="7" fillId="3" borderId="0" xfId="2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8" fillId="0" borderId="1" xfId="2" applyFont="1" applyBorder="1" applyAlignment="1">
      <alignment horizontal="right"/>
    </xf>
    <xf numFmtId="0" fontId="8" fillId="0" borderId="1" xfId="2" applyFont="1" applyBorder="1" applyAlignment="1">
      <alignment horizontal="left"/>
    </xf>
    <xf numFmtId="0" fontId="2" fillId="2" borderId="5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3" fillId="4" borderId="3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5" xfId="2" applyFont="1" applyFill="1" applyBorder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4" fillId="0" borderId="2" xfId="2" applyFont="1" applyBorder="1" applyAlignment="1">
      <alignment horizontal="left" vertical="center"/>
    </xf>
    <xf numFmtId="0" fontId="4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/>
    </xf>
    <xf numFmtId="0" fontId="4" fillId="0" borderId="20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15" fillId="0" borderId="14" xfId="2" applyFont="1" applyBorder="1" applyAlignment="1">
      <alignment horizontal="left" vertical="center"/>
    </xf>
    <xf numFmtId="164" fontId="5" fillId="0" borderId="16" xfId="2" applyNumberFormat="1" applyFont="1" applyBorder="1" applyAlignment="1">
      <alignment horizontal="center" vertical="center"/>
    </xf>
    <xf numFmtId="164" fontId="5" fillId="0" borderId="18" xfId="2" applyNumberFormat="1" applyFont="1" applyBorder="1" applyAlignment="1">
      <alignment horizontal="center" vertical="center"/>
    </xf>
    <xf numFmtId="164" fontId="5" fillId="0" borderId="22" xfId="2" applyNumberFormat="1" applyFont="1" applyBorder="1" applyAlignment="1">
      <alignment horizontal="center" vertical="center"/>
    </xf>
    <xf numFmtId="0" fontId="3" fillId="0" borderId="50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1" xfId="2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0" borderId="47" xfId="2" applyFont="1" applyBorder="1" applyAlignment="1">
      <alignment horizontal="center" vertical="center" wrapText="1"/>
    </xf>
    <xf numFmtId="0" fontId="3" fillId="0" borderId="48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49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left" vertical="center"/>
    </xf>
    <xf numFmtId="0" fontId="4" fillId="0" borderId="23" xfId="2" applyFont="1" applyBorder="1" applyAlignment="1">
      <alignment horizontal="left" vertical="center"/>
    </xf>
    <xf numFmtId="0" fontId="4" fillId="0" borderId="24" xfId="2" applyFont="1" applyBorder="1" applyAlignment="1">
      <alignment horizontal="left" vertical="center"/>
    </xf>
    <xf numFmtId="0" fontId="3" fillId="0" borderId="17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4" fillId="0" borderId="14" xfId="2" applyFont="1" applyBorder="1" applyAlignment="1">
      <alignment horizontal="left" vertical="center"/>
    </xf>
    <xf numFmtId="0" fontId="6" fillId="0" borderId="4" xfId="1" applyFont="1" applyBorder="1" applyAlignment="1" applyProtection="1">
      <alignment horizontal="left" vertical="center" wrapText="1"/>
    </xf>
    <xf numFmtId="0" fontId="6" fillId="0" borderId="0" xfId="1" applyFont="1" applyBorder="1" applyAlignment="1" applyProtection="1">
      <alignment horizontal="left" vertical="center" wrapText="1"/>
    </xf>
    <xf numFmtId="0" fontId="6" fillId="0" borderId="12" xfId="1" applyFont="1" applyBorder="1" applyAlignment="1" applyProtection="1">
      <alignment horizontal="left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15" fillId="0" borderId="14" xfId="2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left" vertical="center"/>
    </xf>
    <xf numFmtId="0" fontId="4" fillId="0" borderId="33" xfId="2" applyFont="1" applyBorder="1" applyAlignment="1">
      <alignment horizontal="left" vertical="center"/>
    </xf>
    <xf numFmtId="0" fontId="4" fillId="0" borderId="34" xfId="2" applyFont="1" applyBorder="1" applyAlignment="1">
      <alignment horizontal="left" vertical="center"/>
    </xf>
    <xf numFmtId="164" fontId="5" fillId="0" borderId="28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3" fillId="0" borderId="38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/>
    </xf>
    <xf numFmtId="0" fontId="3" fillId="0" borderId="5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47" xfId="2" applyFont="1" applyBorder="1" applyAlignment="1">
      <alignment horizontal="center" vertical="center"/>
    </xf>
    <xf numFmtId="0" fontId="3" fillId="0" borderId="46" xfId="2" applyFont="1" applyBorder="1" applyAlignment="1">
      <alignment horizontal="center" vertical="center"/>
    </xf>
    <xf numFmtId="0" fontId="15" fillId="0" borderId="2" xfId="2" applyFont="1" applyBorder="1" applyAlignment="1">
      <alignment horizontal="left" vertical="center" wrapText="1"/>
    </xf>
    <xf numFmtId="0" fontId="15" fillId="0" borderId="6" xfId="2" applyFont="1" applyBorder="1" applyAlignment="1">
      <alignment horizontal="left" vertical="center" wrapText="1"/>
    </xf>
    <xf numFmtId="0" fontId="15" fillId="0" borderId="7" xfId="2" applyFont="1" applyBorder="1" applyAlignment="1">
      <alignment horizontal="left" vertical="center" wrapText="1"/>
    </xf>
    <xf numFmtId="0" fontId="3" fillId="0" borderId="29" xfId="2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48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9" xfId="2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0" fontId="3" fillId="0" borderId="20" xfId="2" applyFont="1" applyBorder="1" applyAlignment="1">
      <alignment horizontal="left" vertical="center"/>
    </xf>
    <xf numFmtId="164" fontId="5" fillId="0" borderId="39" xfId="2" applyNumberFormat="1" applyFont="1" applyBorder="1" applyAlignment="1">
      <alignment horizontal="center" vertical="center"/>
    </xf>
    <xf numFmtId="164" fontId="5" fillId="0" borderId="30" xfId="2" applyNumberFormat="1" applyFont="1" applyBorder="1" applyAlignment="1">
      <alignment horizontal="center" vertical="center"/>
    </xf>
    <xf numFmtId="164" fontId="5" fillId="0" borderId="32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15" fillId="0" borderId="8" xfId="2" applyFont="1" applyBorder="1" applyAlignment="1">
      <alignment horizontal="left" vertical="center"/>
    </xf>
    <xf numFmtId="0" fontId="15" fillId="0" borderId="2" xfId="2" applyFont="1" applyBorder="1" applyAlignment="1">
      <alignment horizontal="left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Border="1" applyAlignment="1">
      <alignment horizontal="left" vertical="center"/>
    </xf>
    <xf numFmtId="14" fontId="2" fillId="0" borderId="0" xfId="2" applyNumberFormat="1" applyFont="1" applyAlignment="1">
      <alignment horizontal="center"/>
    </xf>
    <xf numFmtId="0" fontId="5" fillId="0" borderId="28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3" fillId="0" borderId="53" xfId="2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5" fillId="0" borderId="30" xfId="2" applyFont="1" applyBorder="1" applyAlignment="1">
      <alignment horizontal="center" vertical="center"/>
    </xf>
    <xf numFmtId="0" fontId="8" fillId="0" borderId="0" xfId="2" applyFont="1" applyAlignment="1">
      <alignment horizontal="right"/>
    </xf>
    <xf numFmtId="0" fontId="8" fillId="0" borderId="0" xfId="2" applyFont="1" applyAlignment="1">
      <alignment horizontal="left"/>
    </xf>
    <xf numFmtId="0" fontId="9" fillId="3" borderId="0" xfId="2" applyFont="1" applyFill="1" applyAlignment="1">
      <alignment horizontal="center" vertical="center" wrapText="1"/>
    </xf>
    <xf numFmtId="0" fontId="4" fillId="0" borderId="8" xfId="2" applyFont="1" applyBorder="1" applyAlignment="1">
      <alignment horizontal="left" vertical="center" wrapText="1"/>
    </xf>
    <xf numFmtId="164" fontId="5" fillId="0" borderId="40" xfId="2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</cellXfs>
  <cellStyles count="3">
    <cellStyle name="Hiperlink" xfId="1" builtinId="8"/>
    <cellStyle name="Normal" xfId="0" builtinId="0"/>
    <cellStyle name="Normal 2" xfId="2" xr:uid="{447F09A1-25D7-4743-A883-8DA5D65A7B9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26633364936311638"/>
          <c:y val="7.2238674608584061E-2"/>
          <c:w val="0.44800102473107467"/>
          <c:h val="0.86691343282526978"/>
        </c:manualLayout>
      </c:layout>
      <c:radarChart>
        <c:radarStyle val="marker"/>
        <c:varyColors val="0"/>
        <c:ser>
          <c:idx val="0"/>
          <c:order val="0"/>
          <c:tx>
            <c:strRef>
              <c:f>'mapa de competências'!$R$85</c:f>
              <c:strCache>
                <c:ptCount val="1"/>
                <c:pt idx="0">
                  <c:v>valores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'mapa de competências'!$Q$86:$Q$98</c:f>
              <c:strCache>
                <c:ptCount val="13"/>
                <c:pt idx="0">
                  <c:v>Oferta: Produto 
e serviços</c:v>
                </c:pt>
                <c:pt idx="1">
                  <c:v>Plataforma</c:v>
                </c:pt>
                <c:pt idx="2">
                  <c:v>Capital
Solução</c:v>
                </c:pt>
                <c:pt idx="3">
                  <c:v>Oportunidades e Clientes</c:v>
                </c:pt>
                <c:pt idx="4">
                  <c:v>Experiências 
do cliente</c:v>
                </c:pt>
                <c:pt idx="5">
                  <c:v>Faturamento com inovações e Cadeia 
de valor</c:v>
                </c:pt>
                <c:pt idx="6">
                  <c:v>Processos</c:v>
                </c:pt>
                <c:pt idx="7">
                  <c:v>Organização,
Produtividade e redução de custos</c:v>
                </c:pt>
                <c:pt idx="8">
                  <c:v>Cadeia de
 fornecimento Mercado</c:v>
                </c:pt>
                <c:pt idx="9">
                  <c:v>Presença</c:v>
                </c:pt>
                <c:pt idx="10">
                  <c:v>Redes</c:v>
                </c:pt>
                <c:pt idx="11">
                  <c:v>Novos mercados, 
Marca</c:v>
                </c:pt>
                <c:pt idx="12">
                  <c:v>Cultura e Ambiência 
Inovadora</c:v>
                </c:pt>
              </c:strCache>
            </c:strRef>
          </c:cat>
          <c:val>
            <c:numRef>
              <c:f>'mapa de competências'!$R$86:$R$98</c:f>
              <c:numCache>
                <c:formatCode>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1-4D00-A953-3F9FB8C5D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1280144"/>
        <c:axId val="451287344"/>
      </c:radarChart>
      <c:catAx>
        <c:axId val="45128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1287344"/>
        <c:crosses val="autoZero"/>
        <c:auto val="1"/>
        <c:lblAlgn val="ctr"/>
        <c:lblOffset val="100"/>
        <c:noMultiLvlLbl val="0"/>
      </c:catAx>
      <c:valAx>
        <c:axId val="45128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128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'mapa de competências'!$C$6:$C$80</c:f>
              <c:strCache>
                <c:ptCount val="75"/>
                <c:pt idx="0">
                  <c:v>Apresenta via web seus serviços e produtos</c:v>
                </c:pt>
                <c:pt idx="1">
                  <c:v>Possui e-commerce próprio</c:v>
                </c:pt>
                <c:pt idx="2">
                  <c:v>Possui produtos e serviços diferenciados ou inovadores</c:v>
                </c:pt>
                <c:pt idx="3">
                  <c:v>Remove regularmente os produtos sem sucesso no seu negócio do mercado</c:v>
                </c:pt>
                <c:pt idx="4">
                  <c:v>Faz campanhas regulares no facebook para oferecer seus produtos</c:v>
                </c:pt>
                <c:pt idx="5">
                  <c:v>Faz campanhas regulares no Whatsapp para oferecer seus produtos</c:v>
                </c:pt>
                <c:pt idx="6">
                  <c:v>Faz campanhas regulares no Telegram para oferecer seus produtos</c:v>
                </c:pt>
                <c:pt idx="7">
                  <c:v>Faz campanhas regulares no Linkedin para oferecer seus produtos</c:v>
                </c:pt>
                <c:pt idx="8">
                  <c:v>Faz campanhas regulares no Youtube ou Tiktok para oferecer seus produtos</c:v>
                </c:pt>
                <c:pt idx="9">
                  <c:v>Faz campanhas regulares no instagram para oferecer seus produtos</c:v>
                </c:pt>
                <c:pt idx="10">
                  <c:v> Utiliza de ferramentas JOB, AIDALA, SCAMPER para criar diferentes produtos e serviços.</c:v>
                </c:pt>
                <c:pt idx="11">
                  <c:v>O Mesmo produto/serviço pode ser oferecido em diferentes versões para novos clientes</c:v>
                </c:pt>
                <c:pt idx="12">
                  <c:v>Utiliza o Whatsapp Business como meio de comunicação com seus clientes</c:v>
                </c:pt>
                <c:pt idx="13">
                  <c:v>Oferece em marketplace ou outros canais digitais os serviços e produtos</c:v>
                </c:pt>
                <c:pt idx="14">
                  <c:v>Cria ofertas integradas com a necessidade do cliente.</c:v>
                </c:pt>
                <c:pt idx="15">
                  <c:v>Conhece as linhas de investimento bancário e fomento. Exemplos: Banco do povo paulista, Desenvolve SP, BNDES. Fapesp.</c:v>
                </c:pt>
                <c:pt idx="16">
                  <c:v>Há captação de recursos para desenvolver as inovações na empresa</c:v>
                </c:pt>
                <c:pt idx="17">
                  <c:v>A empresa possui um planejamento para investimentos em melhorias e novos produtos.</c:v>
                </c:pt>
                <c:pt idx="18">
                  <c:v>A empresa investe pelo menos 2% de seu faturamento anual bruto em projetos de inovação.</c:v>
                </c:pt>
                <c:pt idx="19">
                  <c:v>Conhece a Lei do Bem - A Lei 11.196/05</c:v>
                </c:pt>
                <c:pt idx="20">
                  <c:v>Utiliza de manifestações de clientes (sugestões, reclamações) para desenvolver novos produtos. </c:v>
                </c:pt>
                <c:pt idx="21">
                  <c:v>A empresa eventualmente identifica oportunidades a partir de feedback dado pelos clientes.</c:v>
                </c:pt>
                <c:pt idx="22">
                  <c:v>Consegue identificar a recompra ou seja o cliente compra outros e novos produtos.</c:v>
                </c:pt>
                <c:pt idx="23">
                  <c:v>Possui cadastro dos clientes em sistema de gestão - CRM.</c:v>
                </c:pt>
                <c:pt idx="24">
                  <c:v>Identifica segmentos de clientes não atendidos</c:v>
                </c:pt>
                <c:pt idx="25">
                  <c:v>Realiza atendimento ao cliente digital e físico. Ou seja possui canais Ominichannel</c:v>
                </c:pt>
                <c:pt idx="26">
                  <c:v>Faz pós venda com todos os clientes on line</c:v>
                </c:pt>
                <c:pt idx="27">
                  <c:v>Possui mapeamento completo da jornada de compra do cliente. Ou seja sabe como o cliente compra seu produto ou serviço.</c:v>
                </c:pt>
                <c:pt idx="28">
                  <c:v>Existem processos definidos e são realizadas ações para medir e aprimorar a experiência do cliente nos pontos de contato cliente-empresa.</c:v>
                </c:pt>
                <c:pt idx="29">
                  <c:v>Consigo Identificar novas necessidades dos clientes. </c:v>
                </c:pt>
                <c:pt idx="30">
                  <c:v>Utiliza de varias ferramentas mercadológicas para pesquisar novas tendências.</c:v>
                </c:pt>
                <c:pt idx="31">
                  <c:v>A empresa lançou novas soluções nos últimos 2 anos.</c:v>
                </c:pt>
                <c:pt idx="32">
                  <c:v>Realiza Análise de mercado que atua e é avaliado constantemente para gerar inovação.</c:v>
                </c:pt>
                <c:pt idx="33">
                  <c:v>Possui estruturado o planejamento estratégico da empresa com análise SWOT, PESTEL, BCG, 5 forças de porter e outras.</c:v>
                </c:pt>
                <c:pt idx="34">
                  <c:v>Sabe quem são seus concorrentes diretos e substitutos</c:v>
                </c:pt>
                <c:pt idx="35">
                  <c:v>Consegue identificar os diferenciais da sua empresa.</c:v>
                </c:pt>
                <c:pt idx="36">
                  <c:v>Possui Técnicas de produção descritas em Procedimentos Padrões</c:v>
                </c:pt>
                <c:pt idx="37">
                  <c:v>Possui softwares de gestão para gerenciar a empresa como um todo. Ou seja Sistema de caixa, controle de estoque e cadastro dos clientes.</c:v>
                </c:pt>
                <c:pt idx="38">
                  <c:v>Possui atividades de Redução ou utilização de resíduos. </c:v>
                </c:pt>
                <c:pt idx="39">
                  <c:v>A empresa está atenta para oportunidades de melhorar a produtividade e reduzir custos</c:v>
                </c:pt>
                <c:pt idx="40">
                  <c:v>Tem controle de toda a Logística e distribuição dos serviços ou produtos</c:v>
                </c:pt>
                <c:pt idx="41">
                  <c:v>Aplica Normas de qualidade como 5S, ISO 9000</c:v>
                </c:pt>
                <c:pt idx="42">
                  <c:v>Sabe sobre Empreendedorismo e as características do comportamento empreendedor</c:v>
                </c:pt>
                <c:pt idx="43">
                  <c:v>Analisa e realiza o planejamento financeiro</c:v>
                </c:pt>
                <c:pt idx="44">
                  <c:v>Possui competências de liderança</c:v>
                </c:pt>
                <c:pt idx="45">
                  <c:v>Há uma politica clara de negociação com fornecedores</c:v>
                </c:pt>
                <c:pt idx="46">
                  <c:v>Possui Controle financeiros, orçamento empresarial, fluxo de caixa.</c:v>
                </c:pt>
                <c:pt idx="47">
                  <c:v>Sabe realizar a Formação de preço</c:v>
                </c:pt>
                <c:pt idx="48">
                  <c:v>Realiza Desenvolvimento de equipes ou o seu Autodesenvolvimento</c:v>
                </c:pt>
                <c:pt idx="49">
                  <c:v>A empresa conseguiu aumentar sua produtividade ou reduzir o custo de sua operação nos últimos dois anos.</c:v>
                </c:pt>
                <c:pt idx="50">
                  <c:v>Faz fluxo de caixa</c:v>
                </c:pt>
                <c:pt idx="51">
                  <c:v>Possui contabilidade ou escritório de contabilidade</c:v>
                </c:pt>
                <c:pt idx="52">
                  <c:v>Possui controle de estoque</c:v>
                </c:pt>
                <c:pt idx="53">
                  <c:v>Realiza novas parcerias</c:v>
                </c:pt>
                <c:pt idx="54">
                  <c:v>Nos últimos dois anos, a empresa ampliou o número de clientes no meio digital ou no seu mercado de atuação e/ou em novos mercados</c:v>
                </c:pt>
                <c:pt idx="55">
                  <c:v>Cria novos pontos comerciais ou canais de vendas</c:v>
                </c:pt>
                <c:pt idx="56">
                  <c:v>A empresa busca utilizar os pontos de presença existentes de uma maneira mais criativa e inovadora ou criar novos pontos para levar suas ofertas ao mercado</c:v>
                </c:pt>
                <c:pt idx="57">
                  <c:v>A empresa Estabelece novas relações com distribuidores e representantes comerciais.</c:v>
                </c:pt>
                <c:pt idx="58">
                  <c:v>Há busca de investimentos (procura por bancos e outros meios de capital) para o crescimento dos recursos financeiros</c:v>
                </c:pt>
                <c:pt idx="59">
                  <c:v>Sabe quem são seus maiores fornecedores.</c:v>
                </c:pt>
                <c:pt idx="60">
                  <c:v>Realiza política de cotação e negociação com os fornecedores</c:v>
                </c:pt>
                <c:pt idx="61">
                  <c:v>Participa de feiras e eventos do setor como visitante</c:v>
                </c:pt>
                <c:pt idx="62">
                  <c:v>A empresa utiliza parceiros externos para apoia-la na criação e melhoria de suas ofertas</c:v>
                </c:pt>
                <c:pt idx="63">
                  <c:v>Usa tecnologias da informação como sistemas de gestão, ferramentas on-line, comunicação digital para gerir o cotidiano da empresa.</c:v>
                </c:pt>
                <c:pt idx="64">
                  <c:v>A comunicação é de forma integrada e fluida na empresa.</c:v>
                </c:pt>
                <c:pt idx="65">
                  <c:v>Participa de feiras e eventos do setor como expositor</c:v>
                </c:pt>
                <c:pt idx="66">
                  <c:v>Possui Registro de marca</c:v>
                </c:pt>
                <c:pt idx="67">
                  <c:v>Nos últimos dois anos, a empresa ampliou o número de clientes em função de sua atuação em um novo mercado? </c:v>
                </c:pt>
                <c:pt idx="68">
                  <c:v>Utiliza de várias ferramentas para vender. (folhetos, banner, campanhas digitais, redes sociais) </c:v>
                </c:pt>
                <c:pt idx="69">
                  <c:v>Há proposta de expansão da empresa ou marca para novos pontos comerciais (cidades, bairros).</c:v>
                </c:pt>
                <c:pt idx="70">
                  <c:v>Qual a pontuação para executar novos projetos para desenvolver ou introduzir inovações tecnológica.</c:v>
                </c:pt>
                <c:pt idx="71">
                  <c:v>Qual a pontuação para a utilizar os programas governamentais de apoio para atividades inovadoras. PIP. FAPESP e outros específicos.</c:v>
                </c:pt>
                <c:pt idx="72">
                  <c:v>Utiliza de sistemas de gestão de ideias. </c:v>
                </c:pt>
                <c:pt idx="73">
                  <c:v>Na empresa, existe um ambiente propício à inovação onde novas ideias são encorajadas, as pessoas possuem autonomia para implementá-las atuando em conjunto com outros membros da equipe</c:v>
                </c:pt>
                <c:pt idx="74">
                  <c:v>Há Investimento em propriedade intelectual. </c:v>
                </c:pt>
              </c:strCache>
            </c:strRef>
          </c:cat>
          <c:val>
            <c:numRef>
              <c:f>'mapa de competências'!$D$6:$D$80</c:f>
              <c:numCache>
                <c:formatCode>General</c:formatCode>
                <c:ptCount val="75"/>
              </c:numCache>
            </c:numRef>
          </c:val>
          <c:extLst>
            <c:ext xmlns:c16="http://schemas.microsoft.com/office/drawing/2014/chart" uri="{C3380CC4-5D6E-409C-BE32-E72D297353CC}">
              <c16:uniqueId val="{00000000-5223-4298-AC7C-606CFD2C3BD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'mapa de competências'!$C$6:$C$80</c:f>
              <c:strCache>
                <c:ptCount val="75"/>
                <c:pt idx="0">
                  <c:v>Apresenta via web seus serviços e produtos</c:v>
                </c:pt>
                <c:pt idx="1">
                  <c:v>Possui e-commerce próprio</c:v>
                </c:pt>
                <c:pt idx="2">
                  <c:v>Possui produtos e serviços diferenciados ou inovadores</c:v>
                </c:pt>
                <c:pt idx="3">
                  <c:v>Remove regularmente os produtos sem sucesso no seu negócio do mercado</c:v>
                </c:pt>
                <c:pt idx="4">
                  <c:v>Faz campanhas regulares no facebook para oferecer seus produtos</c:v>
                </c:pt>
                <c:pt idx="5">
                  <c:v>Faz campanhas regulares no Whatsapp para oferecer seus produtos</c:v>
                </c:pt>
                <c:pt idx="6">
                  <c:v>Faz campanhas regulares no Telegram para oferecer seus produtos</c:v>
                </c:pt>
                <c:pt idx="7">
                  <c:v>Faz campanhas regulares no Linkedin para oferecer seus produtos</c:v>
                </c:pt>
                <c:pt idx="8">
                  <c:v>Faz campanhas regulares no Youtube ou Tiktok para oferecer seus produtos</c:v>
                </c:pt>
                <c:pt idx="9">
                  <c:v>Faz campanhas regulares no instagram para oferecer seus produtos</c:v>
                </c:pt>
                <c:pt idx="10">
                  <c:v> Utiliza de ferramentas JOB, AIDALA, SCAMPER para criar diferentes produtos e serviços.</c:v>
                </c:pt>
                <c:pt idx="11">
                  <c:v>O Mesmo produto/serviço pode ser oferecido em diferentes versões para novos clientes</c:v>
                </c:pt>
                <c:pt idx="12">
                  <c:v>Utiliza o Whatsapp Business como meio de comunicação com seus clientes</c:v>
                </c:pt>
                <c:pt idx="13">
                  <c:v>Oferece em marketplace ou outros canais digitais os serviços e produtos</c:v>
                </c:pt>
                <c:pt idx="14">
                  <c:v>Cria ofertas integradas com a necessidade do cliente.</c:v>
                </c:pt>
                <c:pt idx="15">
                  <c:v>Conhece as linhas de investimento bancário e fomento. Exemplos: Banco do povo paulista, Desenvolve SP, BNDES. Fapesp.</c:v>
                </c:pt>
                <c:pt idx="16">
                  <c:v>Há captação de recursos para desenvolver as inovações na empresa</c:v>
                </c:pt>
                <c:pt idx="17">
                  <c:v>A empresa possui um planejamento para investimentos em melhorias e novos produtos.</c:v>
                </c:pt>
                <c:pt idx="18">
                  <c:v>A empresa investe pelo menos 2% de seu faturamento anual bruto em projetos de inovação.</c:v>
                </c:pt>
                <c:pt idx="19">
                  <c:v>Conhece a Lei do Bem - A Lei 11.196/05</c:v>
                </c:pt>
                <c:pt idx="20">
                  <c:v>Utiliza de manifestações de clientes (sugestões, reclamações) para desenvolver novos produtos. </c:v>
                </c:pt>
                <c:pt idx="21">
                  <c:v>A empresa eventualmente identifica oportunidades a partir de feedback dado pelos clientes.</c:v>
                </c:pt>
                <c:pt idx="22">
                  <c:v>Consegue identificar a recompra ou seja o cliente compra outros e novos produtos.</c:v>
                </c:pt>
                <c:pt idx="23">
                  <c:v>Possui cadastro dos clientes em sistema de gestão - CRM.</c:v>
                </c:pt>
                <c:pt idx="24">
                  <c:v>Identifica segmentos de clientes não atendidos</c:v>
                </c:pt>
                <c:pt idx="25">
                  <c:v>Realiza atendimento ao cliente digital e físico. Ou seja possui canais Ominichannel</c:v>
                </c:pt>
                <c:pt idx="26">
                  <c:v>Faz pós venda com todos os clientes on line</c:v>
                </c:pt>
                <c:pt idx="27">
                  <c:v>Possui mapeamento completo da jornada de compra do cliente. Ou seja sabe como o cliente compra seu produto ou serviço.</c:v>
                </c:pt>
                <c:pt idx="28">
                  <c:v>Existem processos definidos e são realizadas ações para medir e aprimorar a experiência do cliente nos pontos de contato cliente-empresa.</c:v>
                </c:pt>
                <c:pt idx="29">
                  <c:v>Consigo Identificar novas necessidades dos clientes. </c:v>
                </c:pt>
                <c:pt idx="30">
                  <c:v>Utiliza de varias ferramentas mercadológicas para pesquisar novas tendências.</c:v>
                </c:pt>
                <c:pt idx="31">
                  <c:v>A empresa lançou novas soluções nos últimos 2 anos.</c:v>
                </c:pt>
                <c:pt idx="32">
                  <c:v>Realiza Análise de mercado que atua e é avaliado constantemente para gerar inovação.</c:v>
                </c:pt>
                <c:pt idx="33">
                  <c:v>Possui estruturado o planejamento estratégico da empresa com análise SWOT, PESTEL, BCG, 5 forças de porter e outras.</c:v>
                </c:pt>
                <c:pt idx="34">
                  <c:v>Sabe quem são seus concorrentes diretos e substitutos</c:v>
                </c:pt>
                <c:pt idx="35">
                  <c:v>Consegue identificar os diferenciais da sua empresa.</c:v>
                </c:pt>
                <c:pt idx="36">
                  <c:v>Possui Técnicas de produção descritas em Procedimentos Padrões</c:v>
                </c:pt>
                <c:pt idx="37">
                  <c:v>Possui softwares de gestão para gerenciar a empresa como um todo. Ou seja Sistema de caixa, controle de estoque e cadastro dos clientes.</c:v>
                </c:pt>
                <c:pt idx="38">
                  <c:v>Possui atividades de Redução ou utilização de resíduos. </c:v>
                </c:pt>
                <c:pt idx="39">
                  <c:v>A empresa está atenta para oportunidades de melhorar a produtividade e reduzir custos</c:v>
                </c:pt>
                <c:pt idx="40">
                  <c:v>Tem controle de toda a Logística e distribuição dos serviços ou produtos</c:v>
                </c:pt>
                <c:pt idx="41">
                  <c:v>Aplica Normas de qualidade como 5S, ISO 9000</c:v>
                </c:pt>
                <c:pt idx="42">
                  <c:v>Sabe sobre Empreendedorismo e as características do comportamento empreendedor</c:v>
                </c:pt>
                <c:pt idx="43">
                  <c:v>Analisa e realiza o planejamento financeiro</c:v>
                </c:pt>
                <c:pt idx="44">
                  <c:v>Possui competências de liderança</c:v>
                </c:pt>
                <c:pt idx="45">
                  <c:v>Há uma politica clara de negociação com fornecedores</c:v>
                </c:pt>
                <c:pt idx="46">
                  <c:v>Possui Controle financeiros, orçamento empresarial, fluxo de caixa.</c:v>
                </c:pt>
                <c:pt idx="47">
                  <c:v>Sabe realizar a Formação de preço</c:v>
                </c:pt>
                <c:pt idx="48">
                  <c:v>Realiza Desenvolvimento de equipes ou o seu Autodesenvolvimento</c:v>
                </c:pt>
                <c:pt idx="49">
                  <c:v>A empresa conseguiu aumentar sua produtividade ou reduzir o custo de sua operação nos últimos dois anos.</c:v>
                </c:pt>
                <c:pt idx="50">
                  <c:v>Faz fluxo de caixa</c:v>
                </c:pt>
                <c:pt idx="51">
                  <c:v>Possui contabilidade ou escritório de contabilidade</c:v>
                </c:pt>
                <c:pt idx="52">
                  <c:v>Possui controle de estoque</c:v>
                </c:pt>
                <c:pt idx="53">
                  <c:v>Realiza novas parcerias</c:v>
                </c:pt>
                <c:pt idx="54">
                  <c:v>Nos últimos dois anos, a empresa ampliou o número de clientes no meio digital ou no seu mercado de atuação e/ou em novos mercados</c:v>
                </c:pt>
                <c:pt idx="55">
                  <c:v>Cria novos pontos comerciais ou canais de vendas</c:v>
                </c:pt>
                <c:pt idx="56">
                  <c:v>A empresa busca utilizar os pontos de presença existentes de uma maneira mais criativa e inovadora ou criar novos pontos para levar suas ofertas ao mercado</c:v>
                </c:pt>
                <c:pt idx="57">
                  <c:v>A empresa Estabelece novas relações com distribuidores e representantes comerciais.</c:v>
                </c:pt>
                <c:pt idx="58">
                  <c:v>Há busca de investimentos (procura por bancos e outros meios de capital) para o crescimento dos recursos financeiros</c:v>
                </c:pt>
                <c:pt idx="59">
                  <c:v>Sabe quem são seus maiores fornecedores.</c:v>
                </c:pt>
                <c:pt idx="60">
                  <c:v>Realiza política de cotação e negociação com os fornecedores</c:v>
                </c:pt>
                <c:pt idx="61">
                  <c:v>Participa de feiras e eventos do setor como visitante</c:v>
                </c:pt>
                <c:pt idx="62">
                  <c:v>A empresa utiliza parceiros externos para apoia-la na criação e melhoria de suas ofertas</c:v>
                </c:pt>
                <c:pt idx="63">
                  <c:v>Usa tecnologias da informação como sistemas de gestão, ferramentas on-line, comunicação digital para gerir o cotidiano da empresa.</c:v>
                </c:pt>
                <c:pt idx="64">
                  <c:v>A comunicação é de forma integrada e fluida na empresa.</c:v>
                </c:pt>
                <c:pt idx="65">
                  <c:v>Participa de feiras e eventos do setor como expositor</c:v>
                </c:pt>
                <c:pt idx="66">
                  <c:v>Possui Registro de marca</c:v>
                </c:pt>
                <c:pt idx="67">
                  <c:v>Nos últimos dois anos, a empresa ampliou o número de clientes em função de sua atuação em um novo mercado? </c:v>
                </c:pt>
                <c:pt idx="68">
                  <c:v>Utiliza de várias ferramentas para vender. (folhetos, banner, campanhas digitais, redes sociais) </c:v>
                </c:pt>
                <c:pt idx="69">
                  <c:v>Há proposta de expansão da empresa ou marca para novos pontos comerciais (cidades, bairros).</c:v>
                </c:pt>
                <c:pt idx="70">
                  <c:v>Qual a pontuação para executar novos projetos para desenvolver ou introduzir inovações tecnológica.</c:v>
                </c:pt>
                <c:pt idx="71">
                  <c:v>Qual a pontuação para a utilizar os programas governamentais de apoio para atividades inovadoras. PIP. FAPESP e outros específicos.</c:v>
                </c:pt>
                <c:pt idx="72">
                  <c:v>Utiliza de sistemas de gestão de ideias. </c:v>
                </c:pt>
                <c:pt idx="73">
                  <c:v>Na empresa, existe um ambiente propício à inovação onde novas ideias são encorajadas, as pessoas possuem autonomia para implementá-las atuando em conjunto com outros membros da equipe</c:v>
                </c:pt>
                <c:pt idx="74">
                  <c:v>Há Investimento em propriedade intelectual. </c:v>
                </c:pt>
              </c:strCache>
            </c:strRef>
          </c:cat>
          <c:val>
            <c:numRef>
              <c:f>'mapa de competências'!$E$6:$E$80</c:f>
              <c:numCache>
                <c:formatCode>General</c:formatCode>
                <c:ptCount val="75"/>
              </c:numCache>
            </c:numRef>
          </c:val>
          <c:extLst>
            <c:ext xmlns:c16="http://schemas.microsoft.com/office/drawing/2014/chart" uri="{C3380CC4-5D6E-409C-BE32-E72D297353CC}">
              <c16:uniqueId val="{00000001-5223-4298-AC7C-606CFD2C3BD0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'mapa de competências'!$C$6:$C$80</c:f>
              <c:strCache>
                <c:ptCount val="75"/>
                <c:pt idx="0">
                  <c:v>Apresenta via web seus serviços e produtos</c:v>
                </c:pt>
                <c:pt idx="1">
                  <c:v>Possui e-commerce próprio</c:v>
                </c:pt>
                <c:pt idx="2">
                  <c:v>Possui produtos e serviços diferenciados ou inovadores</c:v>
                </c:pt>
                <c:pt idx="3">
                  <c:v>Remove regularmente os produtos sem sucesso no seu negócio do mercado</c:v>
                </c:pt>
                <c:pt idx="4">
                  <c:v>Faz campanhas regulares no facebook para oferecer seus produtos</c:v>
                </c:pt>
                <c:pt idx="5">
                  <c:v>Faz campanhas regulares no Whatsapp para oferecer seus produtos</c:v>
                </c:pt>
                <c:pt idx="6">
                  <c:v>Faz campanhas regulares no Telegram para oferecer seus produtos</c:v>
                </c:pt>
                <c:pt idx="7">
                  <c:v>Faz campanhas regulares no Linkedin para oferecer seus produtos</c:v>
                </c:pt>
                <c:pt idx="8">
                  <c:v>Faz campanhas regulares no Youtube ou Tiktok para oferecer seus produtos</c:v>
                </c:pt>
                <c:pt idx="9">
                  <c:v>Faz campanhas regulares no instagram para oferecer seus produtos</c:v>
                </c:pt>
                <c:pt idx="10">
                  <c:v> Utiliza de ferramentas JOB, AIDALA, SCAMPER para criar diferentes produtos e serviços.</c:v>
                </c:pt>
                <c:pt idx="11">
                  <c:v>O Mesmo produto/serviço pode ser oferecido em diferentes versões para novos clientes</c:v>
                </c:pt>
                <c:pt idx="12">
                  <c:v>Utiliza o Whatsapp Business como meio de comunicação com seus clientes</c:v>
                </c:pt>
                <c:pt idx="13">
                  <c:v>Oferece em marketplace ou outros canais digitais os serviços e produtos</c:v>
                </c:pt>
                <c:pt idx="14">
                  <c:v>Cria ofertas integradas com a necessidade do cliente.</c:v>
                </c:pt>
                <c:pt idx="15">
                  <c:v>Conhece as linhas de investimento bancário e fomento. Exemplos: Banco do povo paulista, Desenvolve SP, BNDES. Fapesp.</c:v>
                </c:pt>
                <c:pt idx="16">
                  <c:v>Há captação de recursos para desenvolver as inovações na empresa</c:v>
                </c:pt>
                <c:pt idx="17">
                  <c:v>A empresa possui um planejamento para investimentos em melhorias e novos produtos.</c:v>
                </c:pt>
                <c:pt idx="18">
                  <c:v>A empresa investe pelo menos 2% de seu faturamento anual bruto em projetos de inovação.</c:v>
                </c:pt>
                <c:pt idx="19">
                  <c:v>Conhece a Lei do Bem - A Lei 11.196/05</c:v>
                </c:pt>
                <c:pt idx="20">
                  <c:v>Utiliza de manifestações de clientes (sugestões, reclamações) para desenvolver novos produtos. </c:v>
                </c:pt>
                <c:pt idx="21">
                  <c:v>A empresa eventualmente identifica oportunidades a partir de feedback dado pelos clientes.</c:v>
                </c:pt>
                <c:pt idx="22">
                  <c:v>Consegue identificar a recompra ou seja o cliente compra outros e novos produtos.</c:v>
                </c:pt>
                <c:pt idx="23">
                  <c:v>Possui cadastro dos clientes em sistema de gestão - CRM.</c:v>
                </c:pt>
                <c:pt idx="24">
                  <c:v>Identifica segmentos de clientes não atendidos</c:v>
                </c:pt>
                <c:pt idx="25">
                  <c:v>Realiza atendimento ao cliente digital e físico. Ou seja possui canais Ominichannel</c:v>
                </c:pt>
                <c:pt idx="26">
                  <c:v>Faz pós venda com todos os clientes on line</c:v>
                </c:pt>
                <c:pt idx="27">
                  <c:v>Possui mapeamento completo da jornada de compra do cliente. Ou seja sabe como o cliente compra seu produto ou serviço.</c:v>
                </c:pt>
                <c:pt idx="28">
                  <c:v>Existem processos definidos e são realizadas ações para medir e aprimorar a experiência do cliente nos pontos de contato cliente-empresa.</c:v>
                </c:pt>
                <c:pt idx="29">
                  <c:v>Consigo Identificar novas necessidades dos clientes. </c:v>
                </c:pt>
                <c:pt idx="30">
                  <c:v>Utiliza de varias ferramentas mercadológicas para pesquisar novas tendências.</c:v>
                </c:pt>
                <c:pt idx="31">
                  <c:v>A empresa lançou novas soluções nos últimos 2 anos.</c:v>
                </c:pt>
                <c:pt idx="32">
                  <c:v>Realiza Análise de mercado que atua e é avaliado constantemente para gerar inovação.</c:v>
                </c:pt>
                <c:pt idx="33">
                  <c:v>Possui estruturado o planejamento estratégico da empresa com análise SWOT, PESTEL, BCG, 5 forças de porter e outras.</c:v>
                </c:pt>
                <c:pt idx="34">
                  <c:v>Sabe quem são seus concorrentes diretos e substitutos</c:v>
                </c:pt>
                <c:pt idx="35">
                  <c:v>Consegue identificar os diferenciais da sua empresa.</c:v>
                </c:pt>
                <c:pt idx="36">
                  <c:v>Possui Técnicas de produção descritas em Procedimentos Padrões</c:v>
                </c:pt>
                <c:pt idx="37">
                  <c:v>Possui softwares de gestão para gerenciar a empresa como um todo. Ou seja Sistema de caixa, controle de estoque e cadastro dos clientes.</c:v>
                </c:pt>
                <c:pt idx="38">
                  <c:v>Possui atividades de Redução ou utilização de resíduos. </c:v>
                </c:pt>
                <c:pt idx="39">
                  <c:v>A empresa está atenta para oportunidades de melhorar a produtividade e reduzir custos</c:v>
                </c:pt>
                <c:pt idx="40">
                  <c:v>Tem controle de toda a Logística e distribuição dos serviços ou produtos</c:v>
                </c:pt>
                <c:pt idx="41">
                  <c:v>Aplica Normas de qualidade como 5S, ISO 9000</c:v>
                </c:pt>
                <c:pt idx="42">
                  <c:v>Sabe sobre Empreendedorismo e as características do comportamento empreendedor</c:v>
                </c:pt>
                <c:pt idx="43">
                  <c:v>Analisa e realiza o planejamento financeiro</c:v>
                </c:pt>
                <c:pt idx="44">
                  <c:v>Possui competências de liderança</c:v>
                </c:pt>
                <c:pt idx="45">
                  <c:v>Há uma politica clara de negociação com fornecedores</c:v>
                </c:pt>
                <c:pt idx="46">
                  <c:v>Possui Controle financeiros, orçamento empresarial, fluxo de caixa.</c:v>
                </c:pt>
                <c:pt idx="47">
                  <c:v>Sabe realizar a Formação de preço</c:v>
                </c:pt>
                <c:pt idx="48">
                  <c:v>Realiza Desenvolvimento de equipes ou o seu Autodesenvolvimento</c:v>
                </c:pt>
                <c:pt idx="49">
                  <c:v>A empresa conseguiu aumentar sua produtividade ou reduzir o custo de sua operação nos últimos dois anos.</c:v>
                </c:pt>
                <c:pt idx="50">
                  <c:v>Faz fluxo de caixa</c:v>
                </c:pt>
                <c:pt idx="51">
                  <c:v>Possui contabilidade ou escritório de contabilidade</c:v>
                </c:pt>
                <c:pt idx="52">
                  <c:v>Possui controle de estoque</c:v>
                </c:pt>
                <c:pt idx="53">
                  <c:v>Realiza novas parcerias</c:v>
                </c:pt>
                <c:pt idx="54">
                  <c:v>Nos últimos dois anos, a empresa ampliou o número de clientes no meio digital ou no seu mercado de atuação e/ou em novos mercados</c:v>
                </c:pt>
                <c:pt idx="55">
                  <c:v>Cria novos pontos comerciais ou canais de vendas</c:v>
                </c:pt>
                <c:pt idx="56">
                  <c:v>A empresa busca utilizar os pontos de presença existentes de uma maneira mais criativa e inovadora ou criar novos pontos para levar suas ofertas ao mercado</c:v>
                </c:pt>
                <c:pt idx="57">
                  <c:v>A empresa Estabelece novas relações com distribuidores e representantes comerciais.</c:v>
                </c:pt>
                <c:pt idx="58">
                  <c:v>Há busca de investimentos (procura por bancos e outros meios de capital) para o crescimento dos recursos financeiros</c:v>
                </c:pt>
                <c:pt idx="59">
                  <c:v>Sabe quem são seus maiores fornecedores.</c:v>
                </c:pt>
                <c:pt idx="60">
                  <c:v>Realiza política de cotação e negociação com os fornecedores</c:v>
                </c:pt>
                <c:pt idx="61">
                  <c:v>Participa de feiras e eventos do setor como visitante</c:v>
                </c:pt>
                <c:pt idx="62">
                  <c:v>A empresa utiliza parceiros externos para apoia-la na criação e melhoria de suas ofertas</c:v>
                </c:pt>
                <c:pt idx="63">
                  <c:v>Usa tecnologias da informação como sistemas de gestão, ferramentas on-line, comunicação digital para gerir o cotidiano da empresa.</c:v>
                </c:pt>
                <c:pt idx="64">
                  <c:v>A comunicação é de forma integrada e fluida na empresa.</c:v>
                </c:pt>
                <c:pt idx="65">
                  <c:v>Participa de feiras e eventos do setor como expositor</c:v>
                </c:pt>
                <c:pt idx="66">
                  <c:v>Possui Registro de marca</c:v>
                </c:pt>
                <c:pt idx="67">
                  <c:v>Nos últimos dois anos, a empresa ampliou o número de clientes em função de sua atuação em um novo mercado? </c:v>
                </c:pt>
                <c:pt idx="68">
                  <c:v>Utiliza de várias ferramentas para vender. (folhetos, banner, campanhas digitais, redes sociais) </c:v>
                </c:pt>
                <c:pt idx="69">
                  <c:v>Há proposta de expansão da empresa ou marca para novos pontos comerciais (cidades, bairros).</c:v>
                </c:pt>
                <c:pt idx="70">
                  <c:v>Qual a pontuação para executar novos projetos para desenvolver ou introduzir inovações tecnológica.</c:v>
                </c:pt>
                <c:pt idx="71">
                  <c:v>Qual a pontuação para a utilizar os programas governamentais de apoio para atividades inovadoras. PIP. FAPESP e outros específicos.</c:v>
                </c:pt>
                <c:pt idx="72">
                  <c:v>Utiliza de sistemas de gestão de ideias. </c:v>
                </c:pt>
                <c:pt idx="73">
                  <c:v>Na empresa, existe um ambiente propício à inovação onde novas ideias são encorajadas, as pessoas possuem autonomia para implementá-las atuando em conjunto com outros membros da equipe</c:v>
                </c:pt>
                <c:pt idx="74">
                  <c:v>Há Investimento em propriedade intelectual. </c:v>
                </c:pt>
              </c:strCache>
            </c:strRef>
          </c:cat>
          <c:val>
            <c:numRef>
              <c:f>'mapa de competências'!$F$6:$F$80</c:f>
              <c:numCache>
                <c:formatCode>General</c:formatCode>
                <c:ptCount val="75"/>
              </c:numCache>
            </c:numRef>
          </c:val>
          <c:extLst>
            <c:ext xmlns:c16="http://schemas.microsoft.com/office/drawing/2014/chart" uri="{C3380CC4-5D6E-409C-BE32-E72D297353CC}">
              <c16:uniqueId val="{00000002-5223-4298-AC7C-606CFD2C3BD0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'mapa de competências'!$C$6:$C$80</c:f>
              <c:strCache>
                <c:ptCount val="75"/>
                <c:pt idx="0">
                  <c:v>Apresenta via web seus serviços e produtos</c:v>
                </c:pt>
                <c:pt idx="1">
                  <c:v>Possui e-commerce próprio</c:v>
                </c:pt>
                <c:pt idx="2">
                  <c:v>Possui produtos e serviços diferenciados ou inovadores</c:v>
                </c:pt>
                <c:pt idx="3">
                  <c:v>Remove regularmente os produtos sem sucesso no seu negócio do mercado</c:v>
                </c:pt>
                <c:pt idx="4">
                  <c:v>Faz campanhas regulares no facebook para oferecer seus produtos</c:v>
                </c:pt>
                <c:pt idx="5">
                  <c:v>Faz campanhas regulares no Whatsapp para oferecer seus produtos</c:v>
                </c:pt>
                <c:pt idx="6">
                  <c:v>Faz campanhas regulares no Telegram para oferecer seus produtos</c:v>
                </c:pt>
                <c:pt idx="7">
                  <c:v>Faz campanhas regulares no Linkedin para oferecer seus produtos</c:v>
                </c:pt>
                <c:pt idx="8">
                  <c:v>Faz campanhas regulares no Youtube ou Tiktok para oferecer seus produtos</c:v>
                </c:pt>
                <c:pt idx="9">
                  <c:v>Faz campanhas regulares no instagram para oferecer seus produtos</c:v>
                </c:pt>
                <c:pt idx="10">
                  <c:v> Utiliza de ferramentas JOB, AIDALA, SCAMPER para criar diferentes produtos e serviços.</c:v>
                </c:pt>
                <c:pt idx="11">
                  <c:v>O Mesmo produto/serviço pode ser oferecido em diferentes versões para novos clientes</c:v>
                </c:pt>
                <c:pt idx="12">
                  <c:v>Utiliza o Whatsapp Business como meio de comunicação com seus clientes</c:v>
                </c:pt>
                <c:pt idx="13">
                  <c:v>Oferece em marketplace ou outros canais digitais os serviços e produtos</c:v>
                </c:pt>
                <c:pt idx="14">
                  <c:v>Cria ofertas integradas com a necessidade do cliente.</c:v>
                </c:pt>
                <c:pt idx="15">
                  <c:v>Conhece as linhas de investimento bancário e fomento. Exemplos: Banco do povo paulista, Desenvolve SP, BNDES. Fapesp.</c:v>
                </c:pt>
                <c:pt idx="16">
                  <c:v>Há captação de recursos para desenvolver as inovações na empresa</c:v>
                </c:pt>
                <c:pt idx="17">
                  <c:v>A empresa possui um planejamento para investimentos em melhorias e novos produtos.</c:v>
                </c:pt>
                <c:pt idx="18">
                  <c:v>A empresa investe pelo menos 2% de seu faturamento anual bruto em projetos de inovação.</c:v>
                </c:pt>
                <c:pt idx="19">
                  <c:v>Conhece a Lei do Bem - A Lei 11.196/05</c:v>
                </c:pt>
                <c:pt idx="20">
                  <c:v>Utiliza de manifestações de clientes (sugestões, reclamações) para desenvolver novos produtos. </c:v>
                </c:pt>
                <c:pt idx="21">
                  <c:v>A empresa eventualmente identifica oportunidades a partir de feedback dado pelos clientes.</c:v>
                </c:pt>
                <c:pt idx="22">
                  <c:v>Consegue identificar a recompra ou seja o cliente compra outros e novos produtos.</c:v>
                </c:pt>
                <c:pt idx="23">
                  <c:v>Possui cadastro dos clientes em sistema de gestão - CRM.</c:v>
                </c:pt>
                <c:pt idx="24">
                  <c:v>Identifica segmentos de clientes não atendidos</c:v>
                </c:pt>
                <c:pt idx="25">
                  <c:v>Realiza atendimento ao cliente digital e físico. Ou seja possui canais Ominichannel</c:v>
                </c:pt>
                <c:pt idx="26">
                  <c:v>Faz pós venda com todos os clientes on line</c:v>
                </c:pt>
                <c:pt idx="27">
                  <c:v>Possui mapeamento completo da jornada de compra do cliente. Ou seja sabe como o cliente compra seu produto ou serviço.</c:v>
                </c:pt>
                <c:pt idx="28">
                  <c:v>Existem processos definidos e são realizadas ações para medir e aprimorar a experiência do cliente nos pontos de contato cliente-empresa.</c:v>
                </c:pt>
                <c:pt idx="29">
                  <c:v>Consigo Identificar novas necessidades dos clientes. </c:v>
                </c:pt>
                <c:pt idx="30">
                  <c:v>Utiliza de varias ferramentas mercadológicas para pesquisar novas tendências.</c:v>
                </c:pt>
                <c:pt idx="31">
                  <c:v>A empresa lançou novas soluções nos últimos 2 anos.</c:v>
                </c:pt>
                <c:pt idx="32">
                  <c:v>Realiza Análise de mercado que atua e é avaliado constantemente para gerar inovação.</c:v>
                </c:pt>
                <c:pt idx="33">
                  <c:v>Possui estruturado o planejamento estratégico da empresa com análise SWOT, PESTEL, BCG, 5 forças de porter e outras.</c:v>
                </c:pt>
                <c:pt idx="34">
                  <c:v>Sabe quem são seus concorrentes diretos e substitutos</c:v>
                </c:pt>
                <c:pt idx="35">
                  <c:v>Consegue identificar os diferenciais da sua empresa.</c:v>
                </c:pt>
                <c:pt idx="36">
                  <c:v>Possui Técnicas de produção descritas em Procedimentos Padrões</c:v>
                </c:pt>
                <c:pt idx="37">
                  <c:v>Possui softwares de gestão para gerenciar a empresa como um todo. Ou seja Sistema de caixa, controle de estoque e cadastro dos clientes.</c:v>
                </c:pt>
                <c:pt idx="38">
                  <c:v>Possui atividades de Redução ou utilização de resíduos. </c:v>
                </c:pt>
                <c:pt idx="39">
                  <c:v>A empresa está atenta para oportunidades de melhorar a produtividade e reduzir custos</c:v>
                </c:pt>
                <c:pt idx="40">
                  <c:v>Tem controle de toda a Logística e distribuição dos serviços ou produtos</c:v>
                </c:pt>
                <c:pt idx="41">
                  <c:v>Aplica Normas de qualidade como 5S, ISO 9000</c:v>
                </c:pt>
                <c:pt idx="42">
                  <c:v>Sabe sobre Empreendedorismo e as características do comportamento empreendedor</c:v>
                </c:pt>
                <c:pt idx="43">
                  <c:v>Analisa e realiza o planejamento financeiro</c:v>
                </c:pt>
                <c:pt idx="44">
                  <c:v>Possui competências de liderança</c:v>
                </c:pt>
                <c:pt idx="45">
                  <c:v>Há uma politica clara de negociação com fornecedores</c:v>
                </c:pt>
                <c:pt idx="46">
                  <c:v>Possui Controle financeiros, orçamento empresarial, fluxo de caixa.</c:v>
                </c:pt>
                <c:pt idx="47">
                  <c:v>Sabe realizar a Formação de preço</c:v>
                </c:pt>
                <c:pt idx="48">
                  <c:v>Realiza Desenvolvimento de equipes ou o seu Autodesenvolvimento</c:v>
                </c:pt>
                <c:pt idx="49">
                  <c:v>A empresa conseguiu aumentar sua produtividade ou reduzir o custo de sua operação nos últimos dois anos.</c:v>
                </c:pt>
                <c:pt idx="50">
                  <c:v>Faz fluxo de caixa</c:v>
                </c:pt>
                <c:pt idx="51">
                  <c:v>Possui contabilidade ou escritório de contabilidade</c:v>
                </c:pt>
                <c:pt idx="52">
                  <c:v>Possui controle de estoque</c:v>
                </c:pt>
                <c:pt idx="53">
                  <c:v>Realiza novas parcerias</c:v>
                </c:pt>
                <c:pt idx="54">
                  <c:v>Nos últimos dois anos, a empresa ampliou o número de clientes no meio digital ou no seu mercado de atuação e/ou em novos mercados</c:v>
                </c:pt>
                <c:pt idx="55">
                  <c:v>Cria novos pontos comerciais ou canais de vendas</c:v>
                </c:pt>
                <c:pt idx="56">
                  <c:v>A empresa busca utilizar os pontos de presença existentes de uma maneira mais criativa e inovadora ou criar novos pontos para levar suas ofertas ao mercado</c:v>
                </c:pt>
                <c:pt idx="57">
                  <c:v>A empresa Estabelece novas relações com distribuidores e representantes comerciais.</c:v>
                </c:pt>
                <c:pt idx="58">
                  <c:v>Há busca de investimentos (procura por bancos e outros meios de capital) para o crescimento dos recursos financeiros</c:v>
                </c:pt>
                <c:pt idx="59">
                  <c:v>Sabe quem são seus maiores fornecedores.</c:v>
                </c:pt>
                <c:pt idx="60">
                  <c:v>Realiza política de cotação e negociação com os fornecedores</c:v>
                </c:pt>
                <c:pt idx="61">
                  <c:v>Participa de feiras e eventos do setor como visitante</c:v>
                </c:pt>
                <c:pt idx="62">
                  <c:v>A empresa utiliza parceiros externos para apoia-la na criação e melhoria de suas ofertas</c:v>
                </c:pt>
                <c:pt idx="63">
                  <c:v>Usa tecnologias da informação como sistemas de gestão, ferramentas on-line, comunicação digital para gerir o cotidiano da empresa.</c:v>
                </c:pt>
                <c:pt idx="64">
                  <c:v>A comunicação é de forma integrada e fluida na empresa.</c:v>
                </c:pt>
                <c:pt idx="65">
                  <c:v>Participa de feiras e eventos do setor como expositor</c:v>
                </c:pt>
                <c:pt idx="66">
                  <c:v>Possui Registro de marca</c:v>
                </c:pt>
                <c:pt idx="67">
                  <c:v>Nos últimos dois anos, a empresa ampliou o número de clientes em função de sua atuação em um novo mercado? </c:v>
                </c:pt>
                <c:pt idx="68">
                  <c:v>Utiliza de várias ferramentas para vender. (folhetos, banner, campanhas digitais, redes sociais) </c:v>
                </c:pt>
                <c:pt idx="69">
                  <c:v>Há proposta de expansão da empresa ou marca para novos pontos comerciais (cidades, bairros).</c:v>
                </c:pt>
                <c:pt idx="70">
                  <c:v>Qual a pontuação para executar novos projetos para desenvolver ou introduzir inovações tecnológica.</c:v>
                </c:pt>
                <c:pt idx="71">
                  <c:v>Qual a pontuação para a utilizar os programas governamentais de apoio para atividades inovadoras. PIP. FAPESP e outros específicos.</c:v>
                </c:pt>
                <c:pt idx="72">
                  <c:v>Utiliza de sistemas de gestão de ideias. </c:v>
                </c:pt>
                <c:pt idx="73">
                  <c:v>Na empresa, existe um ambiente propício à inovação onde novas ideias são encorajadas, as pessoas possuem autonomia para implementá-las atuando em conjunto com outros membros da equipe</c:v>
                </c:pt>
                <c:pt idx="74">
                  <c:v>Há Investimento em propriedade intelectual. </c:v>
                </c:pt>
              </c:strCache>
            </c:strRef>
          </c:cat>
          <c:val>
            <c:numRef>
              <c:f>'mapa de competências'!$G$6:$G$80</c:f>
              <c:numCache>
                <c:formatCode>General</c:formatCode>
                <c:ptCount val="75"/>
              </c:numCache>
            </c:numRef>
          </c:val>
          <c:extLst>
            <c:ext xmlns:c16="http://schemas.microsoft.com/office/drawing/2014/chart" uri="{C3380CC4-5D6E-409C-BE32-E72D297353CC}">
              <c16:uniqueId val="{00000003-5223-4298-AC7C-606CFD2C3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7790544"/>
        <c:axId val="1617789584"/>
      </c:radarChart>
      <c:catAx>
        <c:axId val="161779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7789584"/>
        <c:crosses val="autoZero"/>
        <c:auto val="1"/>
        <c:lblAlgn val="ctr"/>
        <c:lblOffset val="100"/>
        <c:noMultiLvlLbl val="0"/>
      </c:catAx>
      <c:valAx>
        <c:axId val="161778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779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04800" cy="306481"/>
    <xdr:sp macro="" textlink="">
      <xdr:nvSpPr>
        <xdr:cNvPr id="3" name="AutoShape 19" descr="Resultado de imagem para logotipo abdi">
          <a:extLst>
            <a:ext uri="{FF2B5EF4-FFF2-40B4-BE49-F238E27FC236}">
              <a16:creationId xmlns:a16="http://schemas.microsoft.com/office/drawing/2014/main" id="{5B179283-A1FE-48B7-AE91-05D259307E10}"/>
            </a:ext>
          </a:extLst>
        </xdr:cNvPr>
        <xdr:cNvSpPr>
          <a:spLocks noChangeAspect="1" noChangeArrowheads="1"/>
        </xdr:cNvSpPr>
      </xdr:nvSpPr>
      <xdr:spPr bwMode="auto">
        <a:xfrm>
          <a:off x="1057275" y="533400"/>
          <a:ext cx="304800" cy="306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308882"/>
    <xdr:sp macro="" textlink="">
      <xdr:nvSpPr>
        <xdr:cNvPr id="5" name="AutoShape 19" descr="Resultado de imagem para logotipo abdi">
          <a:extLst>
            <a:ext uri="{FF2B5EF4-FFF2-40B4-BE49-F238E27FC236}">
              <a16:creationId xmlns:a16="http://schemas.microsoft.com/office/drawing/2014/main" id="{7786513F-C68B-47EC-88FF-278346F34BAC}"/>
            </a:ext>
          </a:extLst>
        </xdr:cNvPr>
        <xdr:cNvSpPr>
          <a:spLocks noChangeAspect="1" noChangeArrowheads="1"/>
        </xdr:cNvSpPr>
      </xdr:nvSpPr>
      <xdr:spPr bwMode="auto">
        <a:xfrm>
          <a:off x="1057275" y="15754350"/>
          <a:ext cx="304800" cy="308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128</xdr:row>
      <xdr:rowOff>0</xdr:rowOff>
    </xdr:from>
    <xdr:ext cx="304800" cy="308882"/>
    <xdr:sp macro="" textlink="">
      <xdr:nvSpPr>
        <xdr:cNvPr id="6" name="AutoShape 19" descr="Resultado de imagem para logotipo abdi">
          <a:extLst>
            <a:ext uri="{FF2B5EF4-FFF2-40B4-BE49-F238E27FC236}">
              <a16:creationId xmlns:a16="http://schemas.microsoft.com/office/drawing/2014/main" id="{47847EBC-8309-455E-9776-287E0F26F80C}"/>
            </a:ext>
          </a:extLst>
        </xdr:cNvPr>
        <xdr:cNvSpPr>
          <a:spLocks noChangeAspect="1" noChangeArrowheads="1"/>
        </xdr:cNvSpPr>
      </xdr:nvSpPr>
      <xdr:spPr bwMode="auto">
        <a:xfrm>
          <a:off x="1057275" y="23612475"/>
          <a:ext cx="304800" cy="308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528918</xdr:colOff>
      <xdr:row>0</xdr:row>
      <xdr:rowOff>0</xdr:rowOff>
    </xdr:from>
    <xdr:to>
      <xdr:col>1</xdr:col>
      <xdr:colOff>412377</xdr:colOff>
      <xdr:row>3</xdr:row>
      <xdr:rowOff>4656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E3CA990F-5EF9-54EC-2063-55C74EB07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18" y="0"/>
          <a:ext cx="977153" cy="919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84</xdr:row>
      <xdr:rowOff>59872</xdr:rowOff>
    </xdr:from>
    <xdr:to>
      <xdr:col>14</xdr:col>
      <xdr:colOff>489857</xdr:colOff>
      <xdr:row>123</xdr:row>
      <xdr:rowOff>163286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A5F97CD-6D84-5296-2E58-582CFC4AC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114301</xdr:colOff>
      <xdr:row>131</xdr:row>
      <xdr:rowOff>136811</xdr:rowOff>
    </xdr:from>
    <xdr:to>
      <xdr:col>14</xdr:col>
      <xdr:colOff>438151</xdr:colOff>
      <xdr:row>180</xdr:row>
      <xdr:rowOff>152400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3B2E326-4EAF-3874-CE78-A82732417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33621</xdr:colOff>
      <xdr:row>11</xdr:row>
      <xdr:rowOff>134470</xdr:rowOff>
    </xdr:from>
    <xdr:to>
      <xdr:col>4</xdr:col>
      <xdr:colOff>123266</xdr:colOff>
      <xdr:row>17</xdr:row>
      <xdr:rowOff>44823</xdr:rowOff>
    </xdr:to>
    <xdr:sp macro="" textlink="">
      <xdr:nvSpPr>
        <xdr:cNvPr id="3" name="Trapezoid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33621" y="1860176"/>
          <a:ext cx="2510116" cy="851647"/>
        </a:xfrm>
        <a:prstGeom prst="trapezoid">
          <a:avLst>
            <a:gd name="adj" fmla="val 48684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549087</xdr:colOff>
      <xdr:row>6</xdr:row>
      <xdr:rowOff>0</xdr:rowOff>
    </xdr:from>
    <xdr:to>
      <xdr:col>3</xdr:col>
      <xdr:colOff>212911</xdr:colOff>
      <xdr:row>9</xdr:row>
      <xdr:rowOff>141192</xdr:rowOff>
    </xdr:to>
    <xdr:sp macro="" textlink="">
      <xdr:nvSpPr>
        <xdr:cNvPr id="4" name="Trapezoid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549087" y="941294"/>
          <a:ext cx="1479177" cy="611839"/>
        </a:xfrm>
        <a:prstGeom prst="trapezoid">
          <a:avLst>
            <a:gd name="adj" fmla="val 56136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425824</xdr:colOff>
      <xdr:row>0</xdr:row>
      <xdr:rowOff>123265</xdr:rowOff>
    </xdr:from>
    <xdr:to>
      <xdr:col>2</xdr:col>
      <xdr:colOff>381001</xdr:colOff>
      <xdr:row>3</xdr:row>
      <xdr:rowOff>145676</xdr:rowOff>
    </xdr:to>
    <xdr:sp macro="" textlink="">
      <xdr:nvSpPr>
        <xdr:cNvPr id="5" name="Triângulo isósceles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1030942" y="123265"/>
          <a:ext cx="560294" cy="493058"/>
        </a:xfrm>
        <a:prstGeom prst="triangle">
          <a:avLst>
            <a:gd name="adj" fmla="val 4729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555812</xdr:colOff>
      <xdr:row>14</xdr:row>
      <xdr:rowOff>161364</xdr:rowOff>
    </xdr:from>
    <xdr:to>
      <xdr:col>5</xdr:col>
      <xdr:colOff>923365</xdr:colOff>
      <xdr:row>20</xdr:row>
      <xdr:rowOff>58444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576A199-BD95-43A1-951F-88E05C839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212" y="2545976"/>
          <a:ext cx="977153" cy="919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F2FCC-9FF8-4875-9A5B-B1C337C811BA}">
  <dimension ref="A1:R130"/>
  <sheetViews>
    <sheetView tabSelected="1" view="pageBreakPreview" zoomScale="85" zoomScaleNormal="85" zoomScaleSheetLayoutView="85" workbookViewId="0">
      <pane xSplit="2" ySplit="5" topLeftCell="C69" activePane="bottomRight" state="frozen"/>
      <selection pane="topRight" activeCell="C1" sqref="C1"/>
      <selection pane="bottomLeft" activeCell="A6" sqref="A6"/>
      <selection pane="bottomRight" activeCell="C79" sqref="C79:F79"/>
    </sheetView>
  </sheetViews>
  <sheetFormatPr defaultColWidth="9.140625" defaultRowHeight="12.75" x14ac:dyDescent="0.2"/>
  <cols>
    <col min="1" max="1" width="15.7109375" style="7" bestFit="1" customWidth="1"/>
    <col min="2" max="2" width="12.7109375" style="7" bestFit="1" customWidth="1"/>
    <col min="3" max="3" width="31.42578125" style="7" customWidth="1"/>
    <col min="4" max="4" width="23.85546875" style="7" customWidth="1"/>
    <col min="5" max="5" width="13.42578125" style="7" customWidth="1"/>
    <col min="6" max="6" width="28.7109375" style="7" customWidth="1"/>
    <col min="7" max="7" width="5.5703125" style="7" bestFit="1" customWidth="1"/>
    <col min="8" max="8" width="7.28515625" style="7" bestFit="1" customWidth="1"/>
    <col min="9" max="9" width="11.140625" style="7" customWidth="1"/>
    <col min="10" max="10" width="4" style="7" customWidth="1"/>
    <col min="11" max="11" width="2.42578125" style="7" customWidth="1"/>
    <col min="12" max="12" width="10.140625" style="7" customWidth="1"/>
    <col min="13" max="16" width="9.140625" style="7"/>
    <col min="17" max="17" width="43" style="7" bestFit="1" customWidth="1"/>
    <col min="18" max="18" width="6.7109375" style="7" bestFit="1" customWidth="1"/>
    <col min="19" max="16384" width="9.140625" style="7"/>
  </cols>
  <sheetData>
    <row r="1" spans="1:18" ht="42" customHeight="1" x14ac:dyDescent="0.2">
      <c r="C1" s="52" t="s">
        <v>13</v>
      </c>
      <c r="D1" s="52"/>
      <c r="E1" s="52"/>
      <c r="F1" s="52"/>
      <c r="G1" s="52"/>
      <c r="H1" s="52"/>
      <c r="I1" s="52"/>
      <c r="J1" s="52"/>
      <c r="K1" s="52"/>
    </row>
    <row r="2" spans="1:18" ht="15.75" customHeight="1" x14ac:dyDescent="0.2">
      <c r="B2" s="8"/>
      <c r="C2" s="53" t="s">
        <v>55</v>
      </c>
      <c r="D2" s="53"/>
      <c r="E2" s="53"/>
      <c r="F2" s="53"/>
      <c r="G2" s="53"/>
      <c r="H2" s="53"/>
      <c r="I2" s="53"/>
      <c r="J2" s="53"/>
      <c r="K2" s="53"/>
    </row>
    <row r="3" spans="1:18" x14ac:dyDescent="0.2">
      <c r="C3" s="54"/>
      <c r="D3" s="54"/>
      <c r="E3" s="55"/>
      <c r="F3" s="55"/>
      <c r="G3" s="9"/>
      <c r="H3" s="9"/>
      <c r="I3" s="10" t="s">
        <v>0</v>
      </c>
      <c r="J3" s="157">
        <f ca="1">TODAY()</f>
        <v>45582</v>
      </c>
      <c r="K3" s="157"/>
      <c r="L3" s="157"/>
    </row>
    <row r="4" spans="1:18" ht="60" customHeight="1" x14ac:dyDescent="0.2">
      <c r="A4" s="61" t="s">
        <v>116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8" ht="13.5" thickBot="1" x14ac:dyDescent="0.25">
      <c r="A5" s="16" t="s">
        <v>71</v>
      </c>
      <c r="B5" s="16" t="s">
        <v>72</v>
      </c>
      <c r="C5" s="56" t="s">
        <v>3</v>
      </c>
      <c r="D5" s="57"/>
      <c r="E5" s="57"/>
      <c r="F5" s="57"/>
      <c r="G5" s="17" t="s">
        <v>1</v>
      </c>
      <c r="H5" s="17" t="s">
        <v>7</v>
      </c>
      <c r="I5" s="17" t="s">
        <v>2</v>
      </c>
      <c r="J5" s="18"/>
      <c r="K5" s="19"/>
      <c r="L5" s="58" t="s">
        <v>6</v>
      </c>
      <c r="M5" s="59"/>
      <c r="N5" s="59"/>
      <c r="O5" s="60"/>
    </row>
    <row r="6" spans="1:18" s="21" customFormat="1" ht="19.899999999999999" customHeight="1" x14ac:dyDescent="0.2">
      <c r="A6" s="66" t="s">
        <v>14</v>
      </c>
      <c r="B6" s="69">
        <f>COUNTA(C6:F15)</f>
        <v>10</v>
      </c>
      <c r="C6" s="93" t="s">
        <v>73</v>
      </c>
      <c r="D6" s="93"/>
      <c r="E6" s="93"/>
      <c r="F6" s="93"/>
      <c r="G6" s="20"/>
      <c r="H6" s="73">
        <f>SUM(G6:G15)/B6</f>
        <v>0</v>
      </c>
      <c r="I6" s="94"/>
      <c r="J6" s="94"/>
      <c r="K6" s="94"/>
      <c r="L6" s="97" t="s">
        <v>54</v>
      </c>
      <c r="M6" s="98"/>
      <c r="N6" s="98"/>
      <c r="O6" s="99"/>
    </row>
    <row r="7" spans="1:18" s="21" customFormat="1" ht="19.899999999999999" customHeight="1" x14ac:dyDescent="0.2">
      <c r="A7" s="87"/>
      <c r="B7" s="91"/>
      <c r="C7" s="62" t="s">
        <v>74</v>
      </c>
      <c r="D7" s="63"/>
      <c r="E7" s="63"/>
      <c r="F7" s="64"/>
      <c r="G7" s="25"/>
      <c r="H7" s="74"/>
      <c r="I7" s="95"/>
      <c r="J7" s="95"/>
      <c r="K7" s="95"/>
      <c r="L7" s="100"/>
      <c r="M7" s="101"/>
      <c r="N7" s="101"/>
      <c r="O7" s="102"/>
    </row>
    <row r="8" spans="1:18" s="21" customFormat="1" ht="19.899999999999999" customHeight="1" x14ac:dyDescent="0.2">
      <c r="A8" s="88"/>
      <c r="B8" s="91"/>
      <c r="C8" s="154" t="s">
        <v>75</v>
      </c>
      <c r="D8" s="155"/>
      <c r="E8" s="155"/>
      <c r="F8" s="156"/>
      <c r="G8" s="25"/>
      <c r="H8" s="74"/>
      <c r="I8" s="95"/>
      <c r="J8" s="95"/>
      <c r="K8" s="95"/>
      <c r="L8" s="100"/>
      <c r="M8" s="101"/>
      <c r="N8" s="101"/>
      <c r="O8" s="102"/>
      <c r="R8" s="26"/>
    </row>
    <row r="9" spans="1:18" s="21" customFormat="1" ht="19.899999999999999" customHeight="1" x14ac:dyDescent="0.2">
      <c r="A9" s="88"/>
      <c r="B9" s="91"/>
      <c r="C9" s="62" t="s">
        <v>76</v>
      </c>
      <c r="D9" s="63"/>
      <c r="E9" s="63"/>
      <c r="F9" s="64"/>
      <c r="G9" s="25"/>
      <c r="H9" s="74"/>
      <c r="I9" s="95"/>
      <c r="J9" s="95"/>
      <c r="K9" s="95"/>
      <c r="L9" s="100"/>
      <c r="M9" s="101"/>
      <c r="N9" s="101"/>
      <c r="O9" s="102"/>
      <c r="R9" s="26"/>
    </row>
    <row r="10" spans="1:18" s="21" customFormat="1" ht="19.899999999999999" customHeight="1" x14ac:dyDescent="0.2">
      <c r="A10" s="88"/>
      <c r="B10" s="91"/>
      <c r="C10" s="147" t="s">
        <v>77</v>
      </c>
      <c r="D10" s="147"/>
      <c r="E10" s="147"/>
      <c r="F10" s="147"/>
      <c r="G10" s="25"/>
      <c r="H10" s="74"/>
      <c r="I10" s="95"/>
      <c r="J10" s="95"/>
      <c r="K10" s="95"/>
      <c r="L10" s="100"/>
      <c r="M10" s="101"/>
      <c r="N10" s="101"/>
      <c r="O10" s="102"/>
      <c r="R10" s="26"/>
    </row>
    <row r="11" spans="1:18" s="21" customFormat="1" ht="19.899999999999999" customHeight="1" x14ac:dyDescent="0.2">
      <c r="A11" s="89"/>
      <c r="B11" s="92"/>
      <c r="C11" s="147" t="s">
        <v>133</v>
      </c>
      <c r="D11" s="147"/>
      <c r="E11" s="147"/>
      <c r="F11" s="147"/>
      <c r="G11" s="50"/>
      <c r="H11" s="74"/>
      <c r="I11" s="95"/>
      <c r="J11" s="95"/>
      <c r="K11" s="95"/>
      <c r="L11" s="100"/>
      <c r="M11" s="101"/>
      <c r="N11" s="101"/>
      <c r="O11" s="102"/>
      <c r="R11" s="26"/>
    </row>
    <row r="12" spans="1:18" s="21" customFormat="1" ht="19.899999999999999" customHeight="1" x14ac:dyDescent="0.2">
      <c r="A12" s="89"/>
      <c r="B12" s="92"/>
      <c r="C12" s="147" t="s">
        <v>134</v>
      </c>
      <c r="D12" s="147"/>
      <c r="E12" s="147"/>
      <c r="F12" s="147"/>
      <c r="G12" s="50"/>
      <c r="H12" s="74"/>
      <c r="I12" s="95"/>
      <c r="J12" s="95"/>
      <c r="K12" s="95"/>
      <c r="L12" s="100"/>
      <c r="M12" s="101"/>
      <c r="N12" s="101"/>
      <c r="O12" s="102"/>
      <c r="R12" s="26"/>
    </row>
    <row r="13" spans="1:18" s="21" customFormat="1" ht="19.899999999999999" customHeight="1" x14ac:dyDescent="0.2">
      <c r="A13" s="89"/>
      <c r="B13" s="92"/>
      <c r="C13" s="147" t="s">
        <v>135</v>
      </c>
      <c r="D13" s="147"/>
      <c r="E13" s="147"/>
      <c r="F13" s="147"/>
      <c r="G13" s="50"/>
      <c r="H13" s="74"/>
      <c r="I13" s="95"/>
      <c r="J13" s="95"/>
      <c r="K13" s="95"/>
      <c r="L13" s="100"/>
      <c r="M13" s="101"/>
      <c r="N13" s="101"/>
      <c r="O13" s="102"/>
      <c r="R13" s="26"/>
    </row>
    <row r="14" spans="1:18" s="21" customFormat="1" ht="19.899999999999999" customHeight="1" x14ac:dyDescent="0.2">
      <c r="A14" s="89"/>
      <c r="B14" s="92"/>
      <c r="C14" s="147" t="s">
        <v>136</v>
      </c>
      <c r="D14" s="147"/>
      <c r="E14" s="147"/>
      <c r="F14" s="147"/>
      <c r="G14" s="50"/>
      <c r="H14" s="74"/>
      <c r="I14" s="95"/>
      <c r="J14" s="95"/>
      <c r="K14" s="95"/>
      <c r="L14" s="100"/>
      <c r="M14" s="101"/>
      <c r="N14" s="101"/>
      <c r="O14" s="102"/>
      <c r="R14" s="26"/>
    </row>
    <row r="15" spans="1:18" s="21" customFormat="1" ht="19.899999999999999" customHeight="1" thickBot="1" x14ac:dyDescent="0.25">
      <c r="A15" s="90"/>
      <c r="B15" s="71"/>
      <c r="C15" s="65" t="s">
        <v>78</v>
      </c>
      <c r="D15" s="65"/>
      <c r="E15" s="65"/>
      <c r="F15" s="65"/>
      <c r="G15" s="27"/>
      <c r="H15" s="75"/>
      <c r="I15" s="95"/>
      <c r="J15" s="95"/>
      <c r="K15" s="95"/>
      <c r="L15" s="103"/>
      <c r="M15" s="104"/>
      <c r="N15" s="104"/>
      <c r="O15" s="105"/>
      <c r="R15" s="26"/>
    </row>
    <row r="16" spans="1:18" s="21" customFormat="1" ht="19.899999999999999" customHeight="1" x14ac:dyDescent="0.2">
      <c r="A16" s="66" t="s">
        <v>79</v>
      </c>
      <c r="B16" s="69">
        <f>COUNTA(C16:F19)</f>
        <v>4</v>
      </c>
      <c r="C16" s="72" t="s">
        <v>137</v>
      </c>
      <c r="D16" s="72"/>
      <c r="E16" s="72"/>
      <c r="F16" s="72"/>
      <c r="G16" s="25"/>
      <c r="H16" s="73">
        <f>SUM(G16:G19)/B16</f>
        <v>0</v>
      </c>
      <c r="I16" s="95"/>
      <c r="J16" s="95"/>
      <c r="K16" s="95"/>
      <c r="L16" s="76" t="s">
        <v>56</v>
      </c>
      <c r="M16" s="77"/>
      <c r="N16" s="77"/>
      <c r="O16" s="78"/>
      <c r="R16" s="26"/>
    </row>
    <row r="17" spans="1:18" s="21" customFormat="1" ht="19.899999999999999" customHeight="1" x14ac:dyDescent="0.2">
      <c r="A17" s="67"/>
      <c r="B17" s="70"/>
      <c r="C17" s="62" t="s">
        <v>80</v>
      </c>
      <c r="D17" s="63"/>
      <c r="E17" s="63"/>
      <c r="F17" s="64"/>
      <c r="G17" s="25"/>
      <c r="H17" s="74"/>
      <c r="I17" s="95"/>
      <c r="J17" s="95"/>
      <c r="K17" s="95"/>
      <c r="L17" s="79"/>
      <c r="M17" s="61"/>
      <c r="N17" s="61"/>
      <c r="O17" s="80"/>
      <c r="R17" s="26"/>
    </row>
    <row r="18" spans="1:18" s="21" customFormat="1" ht="19.899999999999999" customHeight="1" x14ac:dyDescent="0.2">
      <c r="A18" s="67"/>
      <c r="B18" s="70"/>
      <c r="C18" s="62" t="s">
        <v>117</v>
      </c>
      <c r="D18" s="63"/>
      <c r="E18" s="63"/>
      <c r="F18" s="64"/>
      <c r="G18" s="25"/>
      <c r="H18" s="74"/>
      <c r="I18" s="95"/>
      <c r="J18" s="95"/>
      <c r="K18" s="95"/>
      <c r="L18" s="79"/>
      <c r="M18" s="61"/>
      <c r="N18" s="61"/>
      <c r="O18" s="80"/>
      <c r="R18" s="26"/>
    </row>
    <row r="19" spans="1:18" s="21" customFormat="1" ht="19.899999999999999" customHeight="1" thickBot="1" x14ac:dyDescent="0.25">
      <c r="A19" s="68"/>
      <c r="B19" s="71"/>
      <c r="C19" s="84" t="s">
        <v>81</v>
      </c>
      <c r="D19" s="85"/>
      <c r="E19" s="85"/>
      <c r="F19" s="86"/>
      <c r="G19" s="27"/>
      <c r="H19" s="75"/>
      <c r="I19" s="95"/>
      <c r="J19" s="95"/>
      <c r="K19" s="95"/>
      <c r="L19" s="81"/>
      <c r="M19" s="82"/>
      <c r="N19" s="82"/>
      <c r="O19" s="83"/>
      <c r="R19" s="26"/>
    </row>
    <row r="20" spans="1:18" s="21" customFormat="1" ht="19.899999999999999" customHeight="1" x14ac:dyDescent="0.2">
      <c r="A20" s="119" t="s">
        <v>21</v>
      </c>
      <c r="B20" s="69">
        <f>COUNTA(C20:F25)</f>
        <v>6</v>
      </c>
      <c r="C20" s="120" t="s">
        <v>82</v>
      </c>
      <c r="D20" s="121"/>
      <c r="E20" s="121"/>
      <c r="F20" s="122"/>
      <c r="G20" s="29"/>
      <c r="H20" s="123">
        <f>SUM(G20:G25)/B20</f>
        <v>0</v>
      </c>
      <c r="I20" s="95"/>
      <c r="J20" s="95"/>
      <c r="K20" s="95"/>
      <c r="L20" s="110" t="s">
        <v>57</v>
      </c>
      <c r="M20" s="111"/>
      <c r="N20" s="111"/>
      <c r="O20" s="112"/>
      <c r="R20" s="26"/>
    </row>
    <row r="21" spans="1:18" s="21" customFormat="1" ht="19.899999999999999" customHeight="1" x14ac:dyDescent="0.2">
      <c r="A21" s="67"/>
      <c r="B21" s="70"/>
      <c r="C21" s="62" t="s">
        <v>138</v>
      </c>
      <c r="D21" s="63"/>
      <c r="E21" s="63"/>
      <c r="F21" s="64"/>
      <c r="G21" s="28"/>
      <c r="H21" s="74"/>
      <c r="I21" s="95"/>
      <c r="J21" s="95"/>
      <c r="K21" s="95"/>
      <c r="L21" s="113"/>
      <c r="M21" s="114"/>
      <c r="N21" s="114"/>
      <c r="O21" s="115"/>
      <c r="R21" s="26"/>
    </row>
    <row r="22" spans="1:18" s="21" customFormat="1" ht="19.899999999999999" customHeight="1" x14ac:dyDescent="0.2">
      <c r="A22" s="67"/>
      <c r="B22" s="70"/>
      <c r="C22" s="124" t="s">
        <v>83</v>
      </c>
      <c r="D22" s="125"/>
      <c r="E22" s="125"/>
      <c r="F22" s="126"/>
      <c r="G22" s="28"/>
      <c r="H22" s="74"/>
      <c r="I22" s="95"/>
      <c r="J22" s="95"/>
      <c r="K22" s="95"/>
      <c r="L22" s="113"/>
      <c r="M22" s="114"/>
      <c r="N22" s="114"/>
      <c r="O22" s="115"/>
      <c r="R22" s="26"/>
    </row>
    <row r="23" spans="1:18" s="21" customFormat="1" ht="19.899999999999999" customHeight="1" x14ac:dyDescent="0.2">
      <c r="A23" s="67"/>
      <c r="B23" s="70"/>
      <c r="C23" s="127" t="s">
        <v>84</v>
      </c>
      <c r="D23" s="128"/>
      <c r="E23" s="128"/>
      <c r="F23" s="129"/>
      <c r="G23" s="28"/>
      <c r="H23" s="74"/>
      <c r="I23" s="95"/>
      <c r="J23" s="95"/>
      <c r="K23" s="95"/>
      <c r="L23" s="113"/>
      <c r="M23" s="114"/>
      <c r="N23" s="114"/>
      <c r="O23" s="115"/>
      <c r="R23" s="26"/>
    </row>
    <row r="24" spans="1:18" s="21" customFormat="1" ht="19.899999999999999" customHeight="1" x14ac:dyDescent="0.2">
      <c r="A24" s="67"/>
      <c r="B24" s="70"/>
      <c r="C24" s="124" t="s">
        <v>85</v>
      </c>
      <c r="D24" s="125"/>
      <c r="E24" s="125"/>
      <c r="F24" s="126"/>
      <c r="G24" s="28"/>
      <c r="H24" s="74"/>
      <c r="I24" s="95"/>
      <c r="J24" s="95"/>
      <c r="K24" s="95"/>
      <c r="L24" s="113"/>
      <c r="M24" s="114"/>
      <c r="N24" s="114"/>
      <c r="O24" s="115"/>
      <c r="R24" s="26"/>
    </row>
    <row r="25" spans="1:18" s="21" customFormat="1" ht="19.899999999999999" customHeight="1" thickBot="1" x14ac:dyDescent="0.25">
      <c r="A25" s="67"/>
      <c r="B25" s="70"/>
      <c r="C25" s="62" t="s">
        <v>118</v>
      </c>
      <c r="D25" s="63"/>
      <c r="E25" s="63"/>
      <c r="F25" s="64"/>
      <c r="G25" s="28"/>
      <c r="H25" s="74"/>
      <c r="I25" s="95"/>
      <c r="J25" s="95"/>
      <c r="K25" s="95"/>
      <c r="L25" s="113"/>
      <c r="M25" s="114"/>
      <c r="N25" s="114"/>
      <c r="O25" s="115"/>
    </row>
    <row r="26" spans="1:18" s="21" customFormat="1" ht="19.899999999999999" customHeight="1" x14ac:dyDescent="0.2">
      <c r="A26" s="106" t="s">
        <v>139</v>
      </c>
      <c r="B26" s="69">
        <f>COUNTA(C26:F31)</f>
        <v>6</v>
      </c>
      <c r="C26" s="109" t="s">
        <v>86</v>
      </c>
      <c r="D26" s="72"/>
      <c r="E26" s="72"/>
      <c r="F26" s="72"/>
      <c r="G26" s="31"/>
      <c r="H26" s="73">
        <f>SUM(G26:G31)/B26</f>
        <v>0</v>
      </c>
      <c r="I26" s="95"/>
      <c r="J26" s="95"/>
      <c r="K26" s="95"/>
      <c r="L26" s="110" t="s">
        <v>58</v>
      </c>
      <c r="M26" s="111"/>
      <c r="N26" s="111"/>
      <c r="O26" s="112"/>
    </row>
    <row r="27" spans="1:18" s="21" customFormat="1" ht="19.899999999999999" customHeight="1" x14ac:dyDescent="0.2">
      <c r="A27" s="107"/>
      <c r="B27" s="108"/>
      <c r="C27" s="30" t="s">
        <v>87</v>
      </c>
      <c r="D27" s="32"/>
      <c r="E27" s="32"/>
      <c r="F27" s="33"/>
      <c r="G27" s="34"/>
      <c r="H27" s="74"/>
      <c r="I27" s="95"/>
      <c r="J27" s="95"/>
      <c r="K27" s="95"/>
      <c r="L27" s="113"/>
      <c r="M27" s="114"/>
      <c r="N27" s="114"/>
      <c r="O27" s="115"/>
    </row>
    <row r="28" spans="1:18" s="21" customFormat="1" ht="19.899999999999999" customHeight="1" x14ac:dyDescent="0.2">
      <c r="A28" s="88"/>
      <c r="B28" s="91"/>
      <c r="C28" s="22" t="s">
        <v>119</v>
      </c>
      <c r="D28" s="23"/>
      <c r="E28" s="23"/>
      <c r="F28" s="24"/>
      <c r="G28" s="35"/>
      <c r="H28" s="74"/>
      <c r="I28" s="95"/>
      <c r="J28" s="95"/>
      <c r="K28" s="95"/>
      <c r="L28" s="113"/>
      <c r="M28" s="114"/>
      <c r="N28" s="114"/>
      <c r="O28" s="115"/>
    </row>
    <row r="29" spans="1:18" s="21" customFormat="1" ht="19.899999999999999" customHeight="1" x14ac:dyDescent="0.2">
      <c r="A29" s="88"/>
      <c r="B29" s="91"/>
      <c r="C29" s="62" t="s">
        <v>140</v>
      </c>
      <c r="D29" s="63"/>
      <c r="E29" s="63"/>
      <c r="F29" s="64"/>
      <c r="G29" s="35"/>
      <c r="H29" s="74"/>
      <c r="I29" s="95"/>
      <c r="J29" s="95"/>
      <c r="K29" s="95"/>
      <c r="L29" s="113"/>
      <c r="M29" s="114"/>
      <c r="N29" s="114"/>
      <c r="O29" s="115"/>
    </row>
    <row r="30" spans="1:18" s="21" customFormat="1" ht="19.899999999999999" customHeight="1" x14ac:dyDescent="0.2">
      <c r="A30" s="89"/>
      <c r="B30" s="92"/>
      <c r="C30" s="36" t="s">
        <v>88</v>
      </c>
      <c r="D30" s="37"/>
      <c r="E30" s="37"/>
      <c r="F30" s="38"/>
      <c r="G30" s="39"/>
      <c r="H30" s="74"/>
      <c r="I30" s="95"/>
      <c r="J30" s="95"/>
      <c r="K30" s="95"/>
      <c r="L30" s="113"/>
      <c r="M30" s="114"/>
      <c r="N30" s="114"/>
      <c r="O30" s="115"/>
      <c r="P30" s="21" t="s">
        <v>89</v>
      </c>
    </row>
    <row r="31" spans="1:18" s="21" customFormat="1" ht="19.899999999999999" customHeight="1" thickBot="1" x14ac:dyDescent="0.25">
      <c r="A31" s="90"/>
      <c r="B31" s="71"/>
      <c r="C31" s="65" t="s">
        <v>120</v>
      </c>
      <c r="D31" s="65"/>
      <c r="E31" s="65"/>
      <c r="F31" s="65"/>
      <c r="G31" s="40"/>
      <c r="H31" s="75"/>
      <c r="I31" s="95"/>
      <c r="J31" s="95"/>
      <c r="K31" s="95"/>
      <c r="L31" s="116"/>
      <c r="M31" s="117"/>
      <c r="N31" s="117"/>
      <c r="O31" s="118"/>
    </row>
    <row r="32" spans="1:18" s="21" customFormat="1" ht="19.899999999999999" customHeight="1" x14ac:dyDescent="0.2">
      <c r="A32" s="66" t="s">
        <v>15</v>
      </c>
      <c r="B32" s="69">
        <f>COUNTA(C32:F35)</f>
        <v>4</v>
      </c>
      <c r="C32" s="93" t="s">
        <v>90</v>
      </c>
      <c r="D32" s="93"/>
      <c r="E32" s="93"/>
      <c r="F32" s="93"/>
      <c r="G32" s="41"/>
      <c r="H32" s="73">
        <f>SUM(G32:G35)/B32</f>
        <v>0</v>
      </c>
      <c r="I32" s="95"/>
      <c r="J32" s="95"/>
      <c r="K32" s="95"/>
      <c r="L32" s="76" t="s">
        <v>91</v>
      </c>
      <c r="M32" s="131"/>
      <c r="N32" s="131"/>
      <c r="O32" s="132"/>
    </row>
    <row r="33" spans="1:15" s="21" customFormat="1" ht="19.899999999999999" customHeight="1" x14ac:dyDescent="0.2">
      <c r="A33" s="130"/>
      <c r="B33" s="108"/>
      <c r="C33" s="42" t="s">
        <v>121</v>
      </c>
      <c r="D33" s="43"/>
      <c r="E33" s="43"/>
      <c r="F33" s="44"/>
      <c r="G33" s="45"/>
      <c r="H33" s="74"/>
      <c r="I33" s="95"/>
      <c r="J33" s="95"/>
      <c r="K33" s="95"/>
      <c r="L33" s="79"/>
      <c r="M33" s="133"/>
      <c r="N33" s="133"/>
      <c r="O33" s="134"/>
    </row>
    <row r="34" spans="1:15" s="21" customFormat="1" ht="28.9" customHeight="1" x14ac:dyDescent="0.2">
      <c r="A34" s="130"/>
      <c r="B34" s="108"/>
      <c r="C34" s="136" t="s">
        <v>129</v>
      </c>
      <c r="D34" s="137"/>
      <c r="E34" s="137"/>
      <c r="F34" s="138"/>
      <c r="G34" s="45"/>
      <c r="H34" s="74"/>
      <c r="I34" s="95"/>
      <c r="J34" s="95"/>
      <c r="K34" s="95"/>
      <c r="L34" s="135"/>
      <c r="M34" s="133"/>
      <c r="N34" s="133"/>
      <c r="O34" s="134"/>
    </row>
    <row r="35" spans="1:15" s="21" customFormat="1" ht="19.899999999999999" customHeight="1" thickBot="1" x14ac:dyDescent="0.25">
      <c r="A35" s="130"/>
      <c r="B35" s="108"/>
      <c r="C35" s="62" t="s">
        <v>141</v>
      </c>
      <c r="D35" s="63"/>
      <c r="E35" s="63"/>
      <c r="F35" s="64"/>
      <c r="G35" s="45"/>
      <c r="H35" s="74"/>
      <c r="I35" s="95"/>
      <c r="J35" s="95"/>
      <c r="K35" s="95"/>
      <c r="L35" s="135"/>
      <c r="M35" s="133"/>
      <c r="N35" s="133"/>
      <c r="O35" s="134"/>
    </row>
    <row r="36" spans="1:15" s="21" customFormat="1" ht="19.899999999999999" customHeight="1" x14ac:dyDescent="0.2">
      <c r="A36" s="119" t="s">
        <v>92</v>
      </c>
      <c r="B36" s="141">
        <f>COUNTA(C36:F41)</f>
        <v>6</v>
      </c>
      <c r="C36" s="93" t="s">
        <v>93</v>
      </c>
      <c r="D36" s="93"/>
      <c r="E36" s="93"/>
      <c r="F36" s="93"/>
      <c r="G36" s="31"/>
      <c r="H36" s="73">
        <f>SUM(G36:G41)/B36</f>
        <v>0</v>
      </c>
      <c r="I36" s="95"/>
      <c r="J36" s="95"/>
      <c r="K36" s="95"/>
      <c r="L36" s="76" t="s">
        <v>59</v>
      </c>
      <c r="M36" s="131"/>
      <c r="N36" s="131"/>
      <c r="O36" s="132"/>
    </row>
    <row r="37" spans="1:15" s="21" customFormat="1" ht="19.899999999999999" customHeight="1" x14ac:dyDescent="0.2">
      <c r="A37" s="67"/>
      <c r="B37" s="70"/>
      <c r="C37" s="146" t="s">
        <v>94</v>
      </c>
      <c r="D37" s="146"/>
      <c r="E37" s="146"/>
      <c r="F37" s="146"/>
      <c r="G37" s="46"/>
      <c r="H37" s="74"/>
      <c r="I37" s="95"/>
      <c r="J37" s="95"/>
      <c r="K37" s="95"/>
      <c r="L37" s="135"/>
      <c r="M37" s="133"/>
      <c r="N37" s="133"/>
      <c r="O37" s="134"/>
    </row>
    <row r="38" spans="1:15" s="21" customFormat="1" ht="19.899999999999999" customHeight="1" x14ac:dyDescent="0.2">
      <c r="A38" s="139"/>
      <c r="B38" s="70"/>
      <c r="C38" s="147" t="s">
        <v>95</v>
      </c>
      <c r="D38" s="147"/>
      <c r="E38" s="147"/>
      <c r="F38" s="147"/>
      <c r="G38" s="28"/>
      <c r="H38" s="74"/>
      <c r="I38" s="95"/>
      <c r="J38" s="95"/>
      <c r="K38" s="95"/>
      <c r="L38" s="135"/>
      <c r="M38" s="133"/>
      <c r="N38" s="133"/>
      <c r="O38" s="134"/>
    </row>
    <row r="39" spans="1:15" s="21" customFormat="1" ht="19.899999999999999" customHeight="1" x14ac:dyDescent="0.2">
      <c r="A39" s="139"/>
      <c r="B39" s="70"/>
      <c r="C39" s="147" t="s">
        <v>142</v>
      </c>
      <c r="D39" s="147"/>
      <c r="E39" s="147"/>
      <c r="F39" s="147"/>
      <c r="G39" s="28"/>
      <c r="H39" s="74"/>
      <c r="I39" s="95"/>
      <c r="J39" s="95"/>
      <c r="K39" s="95"/>
      <c r="L39" s="135"/>
      <c r="M39" s="133"/>
      <c r="N39" s="133"/>
      <c r="O39" s="134"/>
    </row>
    <row r="40" spans="1:15" s="21" customFormat="1" ht="19.899999999999999" customHeight="1" x14ac:dyDescent="0.2">
      <c r="A40" s="139"/>
      <c r="B40" s="70"/>
      <c r="C40" s="147" t="s">
        <v>96</v>
      </c>
      <c r="D40" s="147"/>
      <c r="E40" s="147"/>
      <c r="F40" s="147"/>
      <c r="G40" s="28"/>
      <c r="H40" s="74"/>
      <c r="I40" s="95"/>
      <c r="J40" s="95"/>
      <c r="K40" s="95"/>
      <c r="L40" s="135"/>
      <c r="M40" s="133"/>
      <c r="N40" s="133"/>
      <c r="O40" s="134"/>
    </row>
    <row r="41" spans="1:15" s="21" customFormat="1" ht="19.899999999999999" customHeight="1" thickBot="1" x14ac:dyDescent="0.25">
      <c r="A41" s="140"/>
      <c r="B41" s="142"/>
      <c r="C41" s="148" t="s">
        <v>143</v>
      </c>
      <c r="D41" s="148"/>
      <c r="E41" s="148"/>
      <c r="F41" s="148"/>
      <c r="G41" s="47"/>
      <c r="H41" s="75"/>
      <c r="I41" s="95"/>
      <c r="J41" s="95"/>
      <c r="K41" s="95"/>
      <c r="L41" s="143"/>
      <c r="M41" s="144"/>
      <c r="N41" s="144"/>
      <c r="O41" s="145"/>
    </row>
    <row r="42" spans="1:15" s="21" customFormat="1" ht="19.899999999999999" customHeight="1" x14ac:dyDescent="0.2">
      <c r="A42" s="106" t="s">
        <v>5</v>
      </c>
      <c r="B42" s="69">
        <f>COUNTA(C42:F47)</f>
        <v>6</v>
      </c>
      <c r="C42" s="93" t="s">
        <v>97</v>
      </c>
      <c r="D42" s="93"/>
      <c r="E42" s="93"/>
      <c r="F42" s="93"/>
      <c r="G42" s="31"/>
      <c r="H42" s="123">
        <f>SUM(G42:G47)/B42</f>
        <v>0</v>
      </c>
      <c r="I42" s="95"/>
      <c r="J42" s="95"/>
      <c r="K42" s="95"/>
      <c r="L42" s="76" t="s">
        <v>60</v>
      </c>
      <c r="M42" s="131"/>
      <c r="N42" s="131"/>
      <c r="O42" s="132"/>
    </row>
    <row r="43" spans="1:15" s="21" customFormat="1" ht="19.899999999999999" customHeight="1" x14ac:dyDescent="0.2">
      <c r="A43" s="107"/>
      <c r="B43" s="108"/>
      <c r="C43" s="62" t="s">
        <v>122</v>
      </c>
      <c r="D43" s="63"/>
      <c r="E43" s="63"/>
      <c r="F43" s="64"/>
      <c r="G43" s="46"/>
      <c r="H43" s="149"/>
      <c r="I43" s="95"/>
      <c r="J43" s="95"/>
      <c r="K43" s="95"/>
      <c r="L43" s="135"/>
      <c r="M43" s="133"/>
      <c r="N43" s="133"/>
      <c r="O43" s="134"/>
    </row>
    <row r="44" spans="1:15" s="21" customFormat="1" ht="19.899999999999999" customHeight="1" x14ac:dyDescent="0.2">
      <c r="A44" s="107"/>
      <c r="B44" s="108"/>
      <c r="C44" s="124" t="s">
        <v>98</v>
      </c>
      <c r="D44" s="125"/>
      <c r="E44" s="125"/>
      <c r="F44" s="126"/>
      <c r="G44" s="46"/>
      <c r="H44" s="149"/>
      <c r="I44" s="95"/>
      <c r="J44" s="95"/>
      <c r="K44" s="95"/>
      <c r="L44" s="135"/>
      <c r="M44" s="133"/>
      <c r="N44" s="133"/>
      <c r="O44" s="134"/>
    </row>
    <row r="45" spans="1:15" s="21" customFormat="1" ht="19.899999999999999" customHeight="1" x14ac:dyDescent="0.2">
      <c r="A45" s="107"/>
      <c r="B45" s="108"/>
      <c r="C45" s="127" t="s">
        <v>99</v>
      </c>
      <c r="D45" s="128"/>
      <c r="E45" s="128"/>
      <c r="F45" s="129"/>
      <c r="G45" s="46"/>
      <c r="H45" s="149"/>
      <c r="I45" s="95"/>
      <c r="J45" s="95"/>
      <c r="K45" s="95"/>
      <c r="L45" s="135"/>
      <c r="M45" s="133"/>
      <c r="N45" s="133"/>
      <c r="O45" s="134"/>
    </row>
    <row r="46" spans="1:15" s="21" customFormat="1" ht="19.899999999999999" customHeight="1" x14ac:dyDescent="0.2">
      <c r="A46" s="88"/>
      <c r="B46" s="91"/>
      <c r="C46" s="152" t="s">
        <v>100</v>
      </c>
      <c r="D46" s="152"/>
      <c r="E46" s="152"/>
      <c r="F46" s="152"/>
      <c r="G46" s="46"/>
      <c r="H46" s="150"/>
      <c r="I46" s="95"/>
      <c r="J46" s="95"/>
      <c r="K46" s="95"/>
      <c r="L46" s="135"/>
      <c r="M46" s="133"/>
      <c r="N46" s="133"/>
      <c r="O46" s="134"/>
    </row>
    <row r="47" spans="1:15" s="21" customFormat="1" ht="19.899999999999999" customHeight="1" thickBot="1" x14ac:dyDescent="0.25">
      <c r="A47" s="90"/>
      <c r="B47" s="71"/>
      <c r="C47" s="65" t="s">
        <v>101</v>
      </c>
      <c r="D47" s="65"/>
      <c r="E47" s="65"/>
      <c r="F47" s="65"/>
      <c r="G47" s="46"/>
      <c r="H47" s="151"/>
      <c r="I47" s="95"/>
      <c r="J47" s="95"/>
      <c r="K47" s="95"/>
      <c r="L47" s="143"/>
      <c r="M47" s="144"/>
      <c r="N47" s="144"/>
      <c r="O47" s="145"/>
    </row>
    <row r="48" spans="1:15" s="21" customFormat="1" ht="19.899999999999999" customHeight="1" x14ac:dyDescent="0.2">
      <c r="A48" s="66" t="s">
        <v>69</v>
      </c>
      <c r="B48" s="69">
        <f>COUNTA(C48:F57)</f>
        <v>10</v>
      </c>
      <c r="C48" s="93" t="s">
        <v>102</v>
      </c>
      <c r="D48" s="93"/>
      <c r="E48" s="93"/>
      <c r="F48" s="93"/>
      <c r="G48" s="31"/>
      <c r="H48" s="123">
        <f>SUM(G48:G57)/B48</f>
        <v>0</v>
      </c>
      <c r="I48" s="95"/>
      <c r="J48" s="95"/>
      <c r="K48" s="95"/>
      <c r="L48" s="76" t="s">
        <v>61</v>
      </c>
      <c r="M48" s="131"/>
      <c r="N48" s="131"/>
      <c r="O48" s="132"/>
    </row>
    <row r="49" spans="1:15" s="21" customFormat="1" ht="19.899999999999999" customHeight="1" x14ac:dyDescent="0.2">
      <c r="A49" s="107"/>
      <c r="B49" s="108"/>
      <c r="C49" s="62" t="s">
        <v>103</v>
      </c>
      <c r="D49" s="63"/>
      <c r="E49" s="63"/>
      <c r="F49" s="64"/>
      <c r="G49" s="46"/>
      <c r="H49" s="149"/>
      <c r="I49" s="95"/>
      <c r="J49" s="95"/>
      <c r="K49" s="95"/>
      <c r="L49" s="135"/>
      <c r="M49" s="133"/>
      <c r="N49" s="133"/>
      <c r="O49" s="134"/>
    </row>
    <row r="50" spans="1:15" s="21" customFormat="1" ht="19.899999999999999" customHeight="1" x14ac:dyDescent="0.2">
      <c r="A50" s="88"/>
      <c r="B50" s="91"/>
      <c r="C50" s="147" t="s">
        <v>104</v>
      </c>
      <c r="D50" s="147"/>
      <c r="E50" s="147"/>
      <c r="F50" s="147"/>
      <c r="G50" s="28"/>
      <c r="H50" s="150"/>
      <c r="I50" s="95"/>
      <c r="J50" s="95"/>
      <c r="K50" s="95"/>
      <c r="L50" s="135"/>
      <c r="M50" s="133"/>
      <c r="N50" s="133"/>
      <c r="O50" s="134"/>
    </row>
    <row r="51" spans="1:15" s="21" customFormat="1" ht="19.899999999999999" customHeight="1" x14ac:dyDescent="0.2">
      <c r="A51" s="88"/>
      <c r="B51" s="91"/>
      <c r="C51" s="147" t="s">
        <v>105</v>
      </c>
      <c r="D51" s="147"/>
      <c r="E51" s="147"/>
      <c r="F51" s="147"/>
      <c r="G51" s="28"/>
      <c r="H51" s="150"/>
      <c r="I51" s="95"/>
      <c r="J51" s="95"/>
      <c r="K51" s="95"/>
      <c r="L51" s="135"/>
      <c r="M51" s="133"/>
      <c r="N51" s="133"/>
      <c r="O51" s="134"/>
    </row>
    <row r="52" spans="1:15" s="21" customFormat="1" ht="19.899999999999999" customHeight="1" x14ac:dyDescent="0.2">
      <c r="A52" s="88"/>
      <c r="B52" s="91"/>
      <c r="C52" s="147" t="s">
        <v>144</v>
      </c>
      <c r="D52" s="147"/>
      <c r="E52" s="147"/>
      <c r="F52" s="147"/>
      <c r="G52" s="28"/>
      <c r="H52" s="150"/>
      <c r="I52" s="95"/>
      <c r="J52" s="95"/>
      <c r="K52" s="95"/>
      <c r="L52" s="135"/>
      <c r="M52" s="133"/>
      <c r="N52" s="133"/>
      <c r="O52" s="134"/>
    </row>
    <row r="53" spans="1:15" s="21" customFormat="1" ht="19.899999999999999" customHeight="1" x14ac:dyDescent="0.2">
      <c r="A53" s="88"/>
      <c r="B53" s="91"/>
      <c r="C53" s="147" t="s">
        <v>106</v>
      </c>
      <c r="D53" s="147"/>
      <c r="E53" s="147"/>
      <c r="F53" s="147"/>
      <c r="G53" s="28"/>
      <c r="H53" s="150"/>
      <c r="I53" s="95"/>
      <c r="J53" s="95"/>
      <c r="K53" s="95"/>
      <c r="L53" s="135"/>
      <c r="M53" s="133"/>
      <c r="N53" s="133"/>
      <c r="O53" s="134"/>
    </row>
    <row r="54" spans="1:15" s="21" customFormat="1" ht="19.899999999999999" customHeight="1" x14ac:dyDescent="0.2">
      <c r="A54" s="88"/>
      <c r="B54" s="91"/>
      <c r="C54" s="147" t="s">
        <v>107</v>
      </c>
      <c r="D54" s="147"/>
      <c r="E54" s="147"/>
      <c r="F54" s="147"/>
      <c r="G54" s="28"/>
      <c r="H54" s="150"/>
      <c r="I54" s="95"/>
      <c r="J54" s="95"/>
      <c r="K54" s="95"/>
      <c r="L54" s="135"/>
      <c r="M54" s="133"/>
      <c r="N54" s="133"/>
      <c r="O54" s="134"/>
    </row>
    <row r="55" spans="1:15" s="21" customFormat="1" ht="19.899999999999999" customHeight="1" x14ac:dyDescent="0.2">
      <c r="A55" s="89"/>
      <c r="B55" s="92"/>
      <c r="C55" s="153" t="s">
        <v>145</v>
      </c>
      <c r="D55" s="153"/>
      <c r="E55" s="153"/>
      <c r="F55" s="153"/>
      <c r="G55" s="48"/>
      <c r="H55" s="172"/>
      <c r="I55" s="95"/>
      <c r="J55" s="95"/>
      <c r="K55" s="95"/>
      <c r="L55" s="135"/>
      <c r="M55" s="133"/>
      <c r="N55" s="133"/>
      <c r="O55" s="134"/>
    </row>
    <row r="56" spans="1:15" s="21" customFormat="1" ht="19.899999999999999" customHeight="1" x14ac:dyDescent="0.2">
      <c r="A56" s="89"/>
      <c r="B56" s="92"/>
      <c r="C56" s="147" t="s">
        <v>108</v>
      </c>
      <c r="D56" s="147"/>
      <c r="E56" s="147"/>
      <c r="F56" s="147"/>
      <c r="G56" s="48"/>
      <c r="H56" s="172"/>
      <c r="I56" s="95"/>
      <c r="J56" s="95"/>
      <c r="K56" s="95"/>
      <c r="L56" s="135"/>
      <c r="M56" s="133"/>
      <c r="N56" s="133"/>
      <c r="O56" s="134"/>
    </row>
    <row r="57" spans="1:15" s="21" customFormat="1" ht="19.899999999999999" customHeight="1" thickBot="1" x14ac:dyDescent="0.25">
      <c r="A57" s="89"/>
      <c r="B57" s="92"/>
      <c r="C57" s="147" t="s">
        <v>109</v>
      </c>
      <c r="D57" s="147"/>
      <c r="E57" s="147"/>
      <c r="F57" s="147"/>
      <c r="G57" s="48"/>
      <c r="H57" s="172"/>
      <c r="I57" s="95"/>
      <c r="J57" s="95"/>
      <c r="K57" s="95"/>
      <c r="L57" s="135"/>
      <c r="M57" s="133"/>
      <c r="N57" s="133"/>
      <c r="O57" s="134"/>
    </row>
    <row r="58" spans="1:15" s="21" customFormat="1" ht="19.899999999999999" customHeight="1" x14ac:dyDescent="0.2">
      <c r="A58" s="66" t="s">
        <v>70</v>
      </c>
      <c r="B58" s="141">
        <f>COUNTA(C58:F60)</f>
        <v>3</v>
      </c>
      <c r="C58" s="93" t="s">
        <v>110</v>
      </c>
      <c r="D58" s="93"/>
      <c r="E58" s="93"/>
      <c r="F58" s="93"/>
      <c r="G58" s="31"/>
      <c r="H58" s="73">
        <f>SUM(G58:G60)/B58</f>
        <v>0</v>
      </c>
      <c r="I58" s="95"/>
      <c r="J58" s="95"/>
      <c r="K58" s="95"/>
      <c r="L58" s="76" t="s">
        <v>62</v>
      </c>
      <c r="M58" s="131"/>
      <c r="N58" s="131"/>
      <c r="O58" s="132"/>
    </row>
    <row r="59" spans="1:15" s="21" customFormat="1" ht="19.899999999999999" customHeight="1" x14ac:dyDescent="0.2">
      <c r="A59" s="130"/>
      <c r="B59" s="70"/>
      <c r="C59" s="62" t="s">
        <v>111</v>
      </c>
      <c r="D59" s="63"/>
      <c r="E59" s="63"/>
      <c r="F59" s="64"/>
      <c r="G59" s="46"/>
      <c r="H59" s="74"/>
      <c r="I59" s="95"/>
      <c r="J59" s="95"/>
      <c r="K59" s="95"/>
      <c r="L59" s="135"/>
      <c r="M59" s="133"/>
      <c r="N59" s="133"/>
      <c r="O59" s="134"/>
    </row>
    <row r="60" spans="1:15" s="21" customFormat="1" ht="28.9" customHeight="1" thickBot="1" x14ac:dyDescent="0.25">
      <c r="A60" s="88"/>
      <c r="B60" s="70"/>
      <c r="C60" s="171" t="s">
        <v>112</v>
      </c>
      <c r="D60" s="147"/>
      <c r="E60" s="147"/>
      <c r="F60" s="147"/>
      <c r="G60" s="28"/>
      <c r="H60" s="74"/>
      <c r="I60" s="95"/>
      <c r="J60" s="95"/>
      <c r="K60" s="95"/>
      <c r="L60" s="135"/>
      <c r="M60" s="133"/>
      <c r="N60" s="133"/>
      <c r="O60" s="134"/>
    </row>
    <row r="61" spans="1:15" s="21" customFormat="1" ht="19.899999999999999" customHeight="1" x14ac:dyDescent="0.2">
      <c r="A61" s="66" t="s">
        <v>16</v>
      </c>
      <c r="B61" s="69">
        <f>COUNTA(C61:F64)</f>
        <v>4</v>
      </c>
      <c r="C61" s="93" t="s">
        <v>113</v>
      </c>
      <c r="D61" s="93"/>
      <c r="E61" s="93"/>
      <c r="F61" s="93"/>
      <c r="G61" s="20"/>
      <c r="H61" s="73">
        <f>SUM(G61:G64)/B61</f>
        <v>0</v>
      </c>
      <c r="I61" s="95"/>
      <c r="J61" s="95"/>
      <c r="K61" s="95"/>
      <c r="L61" s="76" t="s">
        <v>114</v>
      </c>
      <c r="M61" s="131"/>
      <c r="N61" s="131"/>
      <c r="O61" s="132"/>
    </row>
    <row r="62" spans="1:15" s="21" customFormat="1" ht="30" customHeight="1" x14ac:dyDescent="0.2">
      <c r="A62" s="130"/>
      <c r="B62" s="108"/>
      <c r="C62" s="136" t="s">
        <v>130</v>
      </c>
      <c r="D62" s="137"/>
      <c r="E62" s="137"/>
      <c r="F62" s="138"/>
      <c r="G62" s="34"/>
      <c r="H62" s="74"/>
      <c r="I62" s="95"/>
      <c r="J62" s="95"/>
      <c r="K62" s="95"/>
      <c r="L62" s="135"/>
      <c r="M62" s="133"/>
      <c r="N62" s="133"/>
      <c r="O62" s="134"/>
    </row>
    <row r="63" spans="1:15" s="21" customFormat="1" ht="19.899999999999999" customHeight="1" x14ac:dyDescent="0.2">
      <c r="A63" s="88"/>
      <c r="B63" s="91"/>
      <c r="C63" s="147" t="s">
        <v>123</v>
      </c>
      <c r="D63" s="147"/>
      <c r="E63" s="147"/>
      <c r="F63" s="147"/>
      <c r="G63" s="25"/>
      <c r="H63" s="74"/>
      <c r="I63" s="95"/>
      <c r="J63" s="95"/>
      <c r="K63" s="95"/>
      <c r="L63" s="135"/>
      <c r="M63" s="133"/>
      <c r="N63" s="133"/>
      <c r="O63" s="134"/>
    </row>
    <row r="64" spans="1:15" s="21" customFormat="1" ht="19.899999999999999" customHeight="1" thickBot="1" x14ac:dyDescent="0.25">
      <c r="A64" s="88"/>
      <c r="B64" s="91"/>
      <c r="C64" s="147" t="s">
        <v>124</v>
      </c>
      <c r="D64" s="147"/>
      <c r="E64" s="147"/>
      <c r="F64" s="147"/>
      <c r="G64" s="25"/>
      <c r="H64" s="74"/>
      <c r="I64" s="95"/>
      <c r="J64" s="95"/>
      <c r="K64" s="95"/>
      <c r="L64" s="143"/>
      <c r="M64" s="144"/>
      <c r="N64" s="144"/>
      <c r="O64" s="145"/>
    </row>
    <row r="65" spans="1:15" s="21" customFormat="1" ht="19.899999999999999" customHeight="1" x14ac:dyDescent="0.2">
      <c r="A65" s="106" t="s">
        <v>17</v>
      </c>
      <c r="B65" s="69">
        <f>COUNTA(C65:F70)</f>
        <v>6</v>
      </c>
      <c r="C65" s="93" t="s">
        <v>8</v>
      </c>
      <c r="D65" s="93"/>
      <c r="E65" s="93"/>
      <c r="F65" s="93"/>
      <c r="G65" s="20"/>
      <c r="H65" s="73">
        <f>SUM(G65:G70)/B65</f>
        <v>0</v>
      </c>
      <c r="I65" s="96"/>
      <c r="J65" s="95"/>
      <c r="K65" s="95"/>
      <c r="L65" s="76" t="s">
        <v>63</v>
      </c>
      <c r="M65" s="131"/>
      <c r="N65" s="131"/>
      <c r="O65" s="132"/>
    </row>
    <row r="66" spans="1:15" s="21" customFormat="1" ht="19.899999999999999" customHeight="1" x14ac:dyDescent="0.2">
      <c r="A66" s="88"/>
      <c r="B66" s="91"/>
      <c r="C66" s="147" t="s">
        <v>9</v>
      </c>
      <c r="D66" s="147"/>
      <c r="E66" s="147"/>
      <c r="F66" s="147"/>
      <c r="G66" s="35"/>
      <c r="H66" s="74"/>
      <c r="I66" s="96"/>
      <c r="J66" s="95"/>
      <c r="K66" s="95"/>
      <c r="L66" s="135"/>
      <c r="M66" s="133"/>
      <c r="N66" s="133"/>
      <c r="O66" s="134"/>
    </row>
    <row r="67" spans="1:15" s="21" customFormat="1" ht="19.899999999999999" customHeight="1" x14ac:dyDescent="0.2">
      <c r="A67" s="88"/>
      <c r="B67" s="91"/>
      <c r="C67" s="147" t="s">
        <v>11</v>
      </c>
      <c r="D67" s="147"/>
      <c r="E67" s="147"/>
      <c r="F67" s="147"/>
      <c r="G67" s="35"/>
      <c r="H67" s="74"/>
      <c r="I67" s="96"/>
      <c r="J67" s="95"/>
      <c r="K67" s="95"/>
      <c r="L67" s="135"/>
      <c r="M67" s="133"/>
      <c r="N67" s="133"/>
      <c r="O67" s="134"/>
    </row>
    <row r="68" spans="1:15" s="21" customFormat="1" ht="19.899999999999999" customHeight="1" x14ac:dyDescent="0.2">
      <c r="A68" s="88"/>
      <c r="B68" s="91"/>
      <c r="C68" s="127" t="s">
        <v>64</v>
      </c>
      <c r="D68" s="128"/>
      <c r="E68" s="128"/>
      <c r="F68" s="129"/>
      <c r="G68" s="35"/>
      <c r="H68" s="74"/>
      <c r="I68" s="96"/>
      <c r="J68" s="95"/>
      <c r="K68" s="95"/>
      <c r="L68" s="135"/>
      <c r="M68" s="133"/>
      <c r="N68" s="133"/>
      <c r="O68" s="134"/>
    </row>
    <row r="69" spans="1:15" s="21" customFormat="1" ht="19.899999999999999" customHeight="1" x14ac:dyDescent="0.2">
      <c r="A69" s="88"/>
      <c r="B69" s="91"/>
      <c r="C69" s="147" t="s">
        <v>146</v>
      </c>
      <c r="D69" s="147"/>
      <c r="E69" s="147"/>
      <c r="F69" s="147"/>
      <c r="G69" s="35"/>
      <c r="H69" s="74"/>
      <c r="I69" s="96"/>
      <c r="J69" s="95"/>
      <c r="K69" s="95"/>
      <c r="L69" s="135"/>
      <c r="M69" s="133"/>
      <c r="N69" s="133"/>
      <c r="O69" s="134"/>
    </row>
    <row r="70" spans="1:15" s="21" customFormat="1" ht="19.899999999999999" customHeight="1" thickBot="1" x14ac:dyDescent="0.25">
      <c r="A70" s="90"/>
      <c r="B70" s="71"/>
      <c r="C70" s="65" t="s">
        <v>147</v>
      </c>
      <c r="D70" s="65"/>
      <c r="E70" s="65"/>
      <c r="F70" s="65"/>
      <c r="G70" s="40"/>
      <c r="H70" s="75"/>
      <c r="I70" s="96"/>
      <c r="J70" s="95"/>
      <c r="K70" s="95"/>
      <c r="L70" s="143"/>
      <c r="M70" s="144"/>
      <c r="N70" s="144"/>
      <c r="O70" s="145"/>
    </row>
    <row r="71" spans="1:15" s="21" customFormat="1" ht="19.899999999999999" customHeight="1" x14ac:dyDescent="0.2">
      <c r="A71" s="66" t="s">
        <v>20</v>
      </c>
      <c r="B71" s="69">
        <f>COUNTA(C71:F75)</f>
        <v>5</v>
      </c>
      <c r="C71" s="93" t="s">
        <v>12</v>
      </c>
      <c r="D71" s="93"/>
      <c r="E71" s="93"/>
      <c r="F71" s="93"/>
      <c r="G71" s="31"/>
      <c r="H71" s="158">
        <f>SUM(G71:G75)/B71</f>
        <v>0</v>
      </c>
      <c r="I71" s="96"/>
      <c r="J71" s="95"/>
      <c r="K71" s="95"/>
      <c r="L71" s="76" t="s">
        <v>66</v>
      </c>
      <c r="M71" s="131"/>
      <c r="N71" s="131"/>
      <c r="O71" s="132"/>
    </row>
    <row r="72" spans="1:15" s="21" customFormat="1" ht="19.899999999999999" customHeight="1" x14ac:dyDescent="0.2">
      <c r="A72" s="107"/>
      <c r="B72" s="108"/>
      <c r="C72" s="124" t="s">
        <v>65</v>
      </c>
      <c r="D72" s="125"/>
      <c r="E72" s="125"/>
      <c r="F72" s="126"/>
      <c r="G72" s="46"/>
      <c r="H72" s="159"/>
      <c r="I72" s="96"/>
      <c r="J72" s="95"/>
      <c r="K72" s="95"/>
      <c r="L72" s="135"/>
      <c r="M72" s="133"/>
      <c r="N72" s="133"/>
      <c r="O72" s="134"/>
    </row>
    <row r="73" spans="1:15" s="21" customFormat="1" ht="19.899999999999999" customHeight="1" x14ac:dyDescent="0.2">
      <c r="A73" s="107"/>
      <c r="B73" s="108"/>
      <c r="C73" s="164" t="s">
        <v>131</v>
      </c>
      <c r="D73" s="128"/>
      <c r="E73" s="128"/>
      <c r="F73" s="129"/>
      <c r="G73" s="46"/>
      <c r="H73" s="159"/>
      <c r="I73" s="96"/>
      <c r="J73" s="95"/>
      <c r="K73" s="95"/>
      <c r="L73" s="135"/>
      <c r="M73" s="133"/>
      <c r="N73" s="133"/>
      <c r="O73" s="134"/>
    </row>
    <row r="74" spans="1:15" s="21" customFormat="1" ht="19.899999999999999" customHeight="1" x14ac:dyDescent="0.2">
      <c r="A74" s="88"/>
      <c r="B74" s="91"/>
      <c r="C74" s="147" t="s">
        <v>125</v>
      </c>
      <c r="D74" s="147"/>
      <c r="E74" s="147"/>
      <c r="F74" s="147"/>
      <c r="G74" s="28"/>
      <c r="H74" s="167"/>
      <c r="I74" s="96"/>
      <c r="J74" s="95"/>
      <c r="K74" s="95"/>
      <c r="L74" s="135"/>
      <c r="M74" s="133"/>
      <c r="N74" s="133"/>
      <c r="O74" s="134"/>
    </row>
    <row r="75" spans="1:15" s="21" customFormat="1" ht="19.899999999999999" customHeight="1" thickBot="1" x14ac:dyDescent="0.25">
      <c r="A75" s="90"/>
      <c r="B75" s="71"/>
      <c r="C75" s="65" t="s">
        <v>126</v>
      </c>
      <c r="D75" s="65"/>
      <c r="E75" s="65"/>
      <c r="F75" s="65"/>
      <c r="G75" s="49"/>
      <c r="H75" s="160"/>
      <c r="I75" s="96"/>
      <c r="J75" s="95"/>
      <c r="K75" s="95"/>
      <c r="L75" s="143"/>
      <c r="M75" s="144"/>
      <c r="N75" s="144"/>
      <c r="O75" s="145"/>
    </row>
    <row r="76" spans="1:15" s="21" customFormat="1" ht="19.899999999999999" customHeight="1" x14ac:dyDescent="0.2">
      <c r="A76" s="66" t="s">
        <v>115</v>
      </c>
      <c r="B76" s="69">
        <f>COUNTA(C76:F80)</f>
        <v>5</v>
      </c>
      <c r="C76" s="93" t="s">
        <v>127</v>
      </c>
      <c r="D76" s="93"/>
      <c r="E76" s="93"/>
      <c r="F76" s="93"/>
      <c r="G76" s="31"/>
      <c r="H76" s="158">
        <f>SUM(G76:G80)/B76</f>
        <v>0</v>
      </c>
      <c r="I76" s="96"/>
      <c r="J76" s="95"/>
      <c r="K76" s="95"/>
      <c r="L76" s="76" t="s">
        <v>67</v>
      </c>
      <c r="M76" s="131"/>
      <c r="N76" s="131"/>
      <c r="O76" s="132"/>
    </row>
    <row r="77" spans="1:15" s="21" customFormat="1" ht="19.899999999999999" customHeight="1" x14ac:dyDescent="0.2">
      <c r="A77" s="107"/>
      <c r="B77" s="108"/>
      <c r="C77" s="62" t="s">
        <v>148</v>
      </c>
      <c r="D77" s="63"/>
      <c r="E77" s="63"/>
      <c r="F77" s="64"/>
      <c r="G77" s="46"/>
      <c r="H77" s="159"/>
      <c r="I77" s="96"/>
      <c r="J77" s="95"/>
      <c r="K77" s="95"/>
      <c r="L77" s="135"/>
      <c r="M77" s="133"/>
      <c r="N77" s="133"/>
      <c r="O77" s="134"/>
    </row>
    <row r="78" spans="1:15" s="21" customFormat="1" ht="21" customHeight="1" x14ac:dyDescent="0.2">
      <c r="A78" s="107"/>
      <c r="B78" s="108"/>
      <c r="C78" s="62" t="s">
        <v>68</v>
      </c>
      <c r="D78" s="63"/>
      <c r="E78" s="63"/>
      <c r="F78" s="64"/>
      <c r="G78" s="46"/>
      <c r="H78" s="159"/>
      <c r="I78" s="96"/>
      <c r="J78" s="95"/>
      <c r="K78" s="95"/>
      <c r="L78" s="135"/>
      <c r="M78" s="133"/>
      <c r="N78" s="133"/>
      <c r="O78" s="134"/>
    </row>
    <row r="79" spans="1:15" s="21" customFormat="1" ht="28.15" customHeight="1" x14ac:dyDescent="0.2">
      <c r="A79" s="107"/>
      <c r="B79" s="108"/>
      <c r="C79" s="164" t="s">
        <v>132</v>
      </c>
      <c r="D79" s="165"/>
      <c r="E79" s="165"/>
      <c r="F79" s="166"/>
      <c r="G79" s="46"/>
      <c r="H79" s="159"/>
      <c r="I79" s="96"/>
      <c r="J79" s="95"/>
      <c r="K79" s="95"/>
      <c r="L79" s="135"/>
      <c r="M79" s="133"/>
      <c r="N79" s="133"/>
      <c r="O79" s="134"/>
    </row>
    <row r="80" spans="1:15" s="21" customFormat="1" ht="19.899999999999999" customHeight="1" thickBot="1" x14ac:dyDescent="0.25">
      <c r="A80" s="90"/>
      <c r="B80" s="71"/>
      <c r="C80" s="65" t="s">
        <v>128</v>
      </c>
      <c r="D80" s="65"/>
      <c r="E80" s="65"/>
      <c r="F80" s="65"/>
      <c r="G80" s="49"/>
      <c r="H80" s="160"/>
      <c r="I80" s="96"/>
      <c r="J80" s="95"/>
      <c r="K80" s="95"/>
      <c r="L80" s="161"/>
      <c r="M80" s="162"/>
      <c r="N80" s="162"/>
      <c r="O80" s="163"/>
    </row>
    <row r="81" spans="2:18" x14ac:dyDescent="0.2">
      <c r="C81" s="11"/>
      <c r="D81" s="11"/>
      <c r="E81" s="11"/>
      <c r="F81" s="11"/>
      <c r="I81" s="12"/>
      <c r="J81" s="12"/>
      <c r="K81" s="12"/>
    </row>
    <row r="82" spans="2:18" ht="42" customHeight="1" x14ac:dyDescent="0.2">
      <c r="C82" s="52" t="str">
        <f>C1</f>
        <v>Mapa de competências inovadoras - Radar da Inovação</v>
      </c>
      <c r="D82" s="52"/>
      <c r="E82" s="52"/>
      <c r="F82" s="52"/>
      <c r="G82" s="52"/>
      <c r="H82" s="52"/>
      <c r="I82" s="52"/>
      <c r="J82" s="52"/>
      <c r="K82" s="52"/>
    </row>
    <row r="83" spans="2:18" ht="15.75" x14ac:dyDescent="0.2">
      <c r="B83" s="8"/>
      <c r="C83" s="170" t="str">
        <f>C2</f>
        <v xml:space="preserve">Legenda: 0 - não realiza. 3 - Exporádica. 5 - Regular. 7 - Realiza Bem 10 - Realiza e  tem Excelente Expertise </v>
      </c>
      <c r="D83" s="170"/>
      <c r="E83" s="170"/>
      <c r="F83" s="170"/>
      <c r="G83" s="170"/>
      <c r="H83" s="170"/>
      <c r="I83" s="170"/>
      <c r="J83" s="170"/>
      <c r="K83" s="170"/>
    </row>
    <row r="84" spans="2:18" x14ac:dyDescent="0.2">
      <c r="C84" s="168"/>
      <c r="D84" s="168"/>
      <c r="E84" s="169"/>
      <c r="F84" s="169"/>
      <c r="G84" s="14" t="s">
        <v>0</v>
      </c>
      <c r="H84" s="13"/>
      <c r="I84" s="157">
        <f ca="1">TODAY()</f>
        <v>45582</v>
      </c>
      <c r="J84" s="157"/>
      <c r="K84" s="13"/>
    </row>
    <row r="85" spans="2:18" x14ac:dyDescent="0.2">
      <c r="Q85" s="7" t="s">
        <v>149</v>
      </c>
      <c r="R85" s="7" t="s">
        <v>150</v>
      </c>
    </row>
    <row r="86" spans="2:18" x14ac:dyDescent="0.2">
      <c r="Q86" s="7" t="str">
        <f>A6</f>
        <v>Oferta: Produto 
e serviços</v>
      </c>
      <c r="R86" s="51">
        <f>H6</f>
        <v>0</v>
      </c>
    </row>
    <row r="87" spans="2:18" x14ac:dyDescent="0.2">
      <c r="Q87" s="7" t="str">
        <f>A16</f>
        <v>Plataforma</v>
      </c>
      <c r="R87" s="51">
        <f>H16</f>
        <v>0</v>
      </c>
    </row>
    <row r="88" spans="2:18" x14ac:dyDescent="0.2">
      <c r="Q88" s="7" t="str">
        <f>A20</f>
        <v>Capital
Solução</v>
      </c>
      <c r="R88" s="51">
        <f>H20</f>
        <v>0</v>
      </c>
    </row>
    <row r="89" spans="2:18" x14ac:dyDescent="0.2">
      <c r="Q89" s="7" t="str">
        <f>A26</f>
        <v>Oportunidades e Clientes</v>
      </c>
      <c r="R89" s="51">
        <f>H26</f>
        <v>0</v>
      </c>
    </row>
    <row r="90" spans="2:18" x14ac:dyDescent="0.2">
      <c r="Q90" s="7" t="str">
        <f>A32</f>
        <v>Experiências 
do cliente</v>
      </c>
      <c r="R90" s="51">
        <f>H32</f>
        <v>0</v>
      </c>
    </row>
    <row r="91" spans="2:18" x14ac:dyDescent="0.2">
      <c r="Q91" s="7" t="str">
        <f>A36</f>
        <v>Faturamento com inovações e Cadeia 
de valor</v>
      </c>
      <c r="R91" s="51">
        <f>H36</f>
        <v>0</v>
      </c>
    </row>
    <row r="92" spans="2:18" x14ac:dyDescent="0.2">
      <c r="Q92" s="7" t="str">
        <f>A42</f>
        <v>Processos</v>
      </c>
      <c r="R92" s="51">
        <f>H42</f>
        <v>0</v>
      </c>
    </row>
    <row r="93" spans="2:18" x14ac:dyDescent="0.2">
      <c r="Q93" s="7" t="str">
        <f>A48</f>
        <v>Organização,
Produtividade e redução de custos</v>
      </c>
      <c r="R93" s="51">
        <f>H48</f>
        <v>0</v>
      </c>
    </row>
    <row r="94" spans="2:18" x14ac:dyDescent="0.2">
      <c r="Q94" s="7" t="str">
        <f>A58</f>
        <v>Cadeia de
 fornecimento Mercado</v>
      </c>
      <c r="R94" s="51">
        <f>H58</f>
        <v>0</v>
      </c>
    </row>
    <row r="95" spans="2:18" x14ac:dyDescent="0.2">
      <c r="Q95" s="7" t="str">
        <f>A61</f>
        <v>Presença</v>
      </c>
      <c r="R95" s="51">
        <f>H61</f>
        <v>0</v>
      </c>
    </row>
    <row r="96" spans="2:18" x14ac:dyDescent="0.2">
      <c r="Q96" s="7" t="str">
        <f>A65</f>
        <v>Redes</v>
      </c>
      <c r="R96" s="51">
        <f>H65</f>
        <v>0</v>
      </c>
    </row>
    <row r="97" spans="17:18" x14ac:dyDescent="0.2">
      <c r="Q97" s="7" t="str">
        <f>A71</f>
        <v>Novos mercados, 
Marca</v>
      </c>
      <c r="R97" s="7">
        <f>H71</f>
        <v>0</v>
      </c>
    </row>
    <row r="98" spans="17:18" x14ac:dyDescent="0.2">
      <c r="Q98" s="7" t="str">
        <f>A76</f>
        <v>Cultura e Ambiência 
Inovadora</v>
      </c>
      <c r="R98" s="7">
        <f>H76</f>
        <v>0</v>
      </c>
    </row>
    <row r="128" spans="3:11" ht="42" customHeight="1" x14ac:dyDescent="0.2">
      <c r="C128" s="52" t="s">
        <v>4</v>
      </c>
      <c r="D128" s="52"/>
      <c r="E128" s="52"/>
      <c r="F128" s="52"/>
      <c r="G128" s="52"/>
      <c r="H128" s="52"/>
      <c r="I128" s="52"/>
      <c r="J128" s="52"/>
      <c r="K128" s="52"/>
    </row>
    <row r="129" spans="2:11" ht="15.75" x14ac:dyDescent="0.2">
      <c r="B129" s="8"/>
      <c r="C129" s="170" t="s">
        <v>10</v>
      </c>
      <c r="D129" s="170"/>
      <c r="E129" s="170"/>
      <c r="F129" s="170"/>
      <c r="G129" s="170"/>
      <c r="H129" s="170"/>
      <c r="I129" s="170"/>
      <c r="J129" s="170"/>
      <c r="K129" s="170"/>
    </row>
    <row r="130" spans="2:11" x14ac:dyDescent="0.2">
      <c r="C130" s="168"/>
      <c r="D130" s="168"/>
      <c r="E130" s="169"/>
      <c r="F130" s="169"/>
      <c r="G130" s="13"/>
      <c r="H130" s="13"/>
      <c r="I130" s="14" t="s">
        <v>0</v>
      </c>
      <c r="J130" s="15">
        <f ca="1">TODAY()</f>
        <v>45582</v>
      </c>
      <c r="K130" s="13"/>
    </row>
  </sheetData>
  <mergeCells count="141">
    <mergeCell ref="C11:F11"/>
    <mergeCell ref="C12:F12"/>
    <mergeCell ref="C13:F13"/>
    <mergeCell ref="C14:F14"/>
    <mergeCell ref="J3:L3"/>
    <mergeCell ref="C130:D130"/>
    <mergeCell ref="E130:F130"/>
    <mergeCell ref="C82:K82"/>
    <mergeCell ref="C83:K83"/>
    <mergeCell ref="C84:D84"/>
    <mergeCell ref="E84:F84"/>
    <mergeCell ref="C128:K128"/>
    <mergeCell ref="C129:K129"/>
    <mergeCell ref="H61:H64"/>
    <mergeCell ref="L61:O64"/>
    <mergeCell ref="C62:F62"/>
    <mergeCell ref="C63:F63"/>
    <mergeCell ref="C64:F64"/>
    <mergeCell ref="H58:H60"/>
    <mergeCell ref="L58:O60"/>
    <mergeCell ref="C59:F59"/>
    <mergeCell ref="C60:F60"/>
    <mergeCell ref="H48:H57"/>
    <mergeCell ref="L48:O57"/>
    <mergeCell ref="C8:F8"/>
    <mergeCell ref="C9:F9"/>
    <mergeCell ref="C10:F10"/>
    <mergeCell ref="I84:J84"/>
    <mergeCell ref="A76:A80"/>
    <mergeCell ref="B76:B80"/>
    <mergeCell ref="C76:F76"/>
    <mergeCell ref="H76:H80"/>
    <mergeCell ref="L76:O80"/>
    <mergeCell ref="C77:F77"/>
    <mergeCell ref="C78:F78"/>
    <mergeCell ref="C79:F79"/>
    <mergeCell ref="C80:F80"/>
    <mergeCell ref="A71:A75"/>
    <mergeCell ref="B71:B75"/>
    <mergeCell ref="C71:F71"/>
    <mergeCell ref="H71:H75"/>
    <mergeCell ref="L71:O75"/>
    <mergeCell ref="C72:F72"/>
    <mergeCell ref="C73:F73"/>
    <mergeCell ref="C74:F74"/>
    <mergeCell ref="C75:F75"/>
    <mergeCell ref="A65:A70"/>
    <mergeCell ref="B65:B70"/>
    <mergeCell ref="C65:F65"/>
    <mergeCell ref="H65:H70"/>
    <mergeCell ref="L65:O70"/>
    <mergeCell ref="C66:F66"/>
    <mergeCell ref="C67:F67"/>
    <mergeCell ref="C68:F68"/>
    <mergeCell ref="C69:F69"/>
    <mergeCell ref="C70:F70"/>
    <mergeCell ref="A58:A60"/>
    <mergeCell ref="B58:B60"/>
    <mergeCell ref="C58:F58"/>
    <mergeCell ref="A48:A57"/>
    <mergeCell ref="B48:B57"/>
    <mergeCell ref="C48:F48"/>
    <mergeCell ref="A61:A64"/>
    <mergeCell ref="B61:B64"/>
    <mergeCell ref="C61:F61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A42:A47"/>
    <mergeCell ref="B42:B47"/>
    <mergeCell ref="C42:F42"/>
    <mergeCell ref="H42:H47"/>
    <mergeCell ref="L42:O47"/>
    <mergeCell ref="C43:F43"/>
    <mergeCell ref="C44:F44"/>
    <mergeCell ref="C45:F45"/>
    <mergeCell ref="C46:F46"/>
    <mergeCell ref="C47:F47"/>
    <mergeCell ref="A32:A35"/>
    <mergeCell ref="B32:B35"/>
    <mergeCell ref="C32:F32"/>
    <mergeCell ref="H32:H35"/>
    <mergeCell ref="L32:O35"/>
    <mergeCell ref="C34:F34"/>
    <mergeCell ref="C35:F35"/>
    <mergeCell ref="A36:A41"/>
    <mergeCell ref="B36:B41"/>
    <mergeCell ref="C36:F36"/>
    <mergeCell ref="H36:H41"/>
    <mergeCell ref="L36:O41"/>
    <mergeCell ref="C37:F37"/>
    <mergeCell ref="C38:F38"/>
    <mergeCell ref="C39:F39"/>
    <mergeCell ref="C40:F40"/>
    <mergeCell ref="C41:F41"/>
    <mergeCell ref="A26:A31"/>
    <mergeCell ref="B26:B31"/>
    <mergeCell ref="C26:F26"/>
    <mergeCell ref="H26:H31"/>
    <mergeCell ref="L26:O31"/>
    <mergeCell ref="C29:F29"/>
    <mergeCell ref="C31:F31"/>
    <mergeCell ref="A20:A25"/>
    <mergeCell ref="B20:B25"/>
    <mergeCell ref="C20:F20"/>
    <mergeCell ref="H20:H25"/>
    <mergeCell ref="L20:O25"/>
    <mergeCell ref="C22:F22"/>
    <mergeCell ref="C23:F23"/>
    <mergeCell ref="C24:F24"/>
    <mergeCell ref="C25:F25"/>
    <mergeCell ref="C1:K1"/>
    <mergeCell ref="C2:K2"/>
    <mergeCell ref="C3:D3"/>
    <mergeCell ref="E3:F3"/>
    <mergeCell ref="C5:F5"/>
    <mergeCell ref="L5:O5"/>
    <mergeCell ref="A4:O4"/>
    <mergeCell ref="C18:F18"/>
    <mergeCell ref="C21:F21"/>
    <mergeCell ref="C15:F15"/>
    <mergeCell ref="A16:A19"/>
    <mergeCell ref="B16:B19"/>
    <mergeCell ref="C16:F16"/>
    <mergeCell ref="H16:H19"/>
    <mergeCell ref="L16:O19"/>
    <mergeCell ref="C17:F17"/>
    <mergeCell ref="C19:F19"/>
    <mergeCell ref="A6:A15"/>
    <mergeCell ref="B6:B15"/>
    <mergeCell ref="C6:F6"/>
    <mergeCell ref="H6:H15"/>
    <mergeCell ref="I6:K80"/>
    <mergeCell ref="L6:O15"/>
    <mergeCell ref="C7:F7"/>
  </mergeCells>
  <pageMargins left="0.511811024" right="0.511811024" top="0.78740157499999996" bottom="0.78740157499999996" header="0.31496062000000002" footer="0.31496062000000002"/>
  <pageSetup paperSize="9" scale="45" orientation="portrait" r:id="rId1"/>
  <rowBreaks count="2" manualBreakCount="2">
    <brk id="70" max="14" man="1"/>
    <brk id="125" max="14" man="1"/>
  </rowBreaks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G18"/>
  <sheetViews>
    <sheetView zoomScale="85" zoomScaleNormal="85" workbookViewId="0">
      <selection activeCell="B22" sqref="B22"/>
    </sheetView>
  </sheetViews>
  <sheetFormatPr defaultRowHeight="12.75" x14ac:dyDescent="0.2"/>
  <cols>
    <col min="6" max="6" width="19.7109375" bestFit="1" customWidth="1"/>
    <col min="7" max="7" width="41" bestFit="1" customWidth="1"/>
  </cols>
  <sheetData>
    <row r="2" spans="5:7" x14ac:dyDescent="0.2">
      <c r="E2">
        <v>1</v>
      </c>
      <c r="F2" s="1" t="s">
        <v>28</v>
      </c>
      <c r="G2" t="s">
        <v>23</v>
      </c>
    </row>
    <row r="3" spans="5:7" x14ac:dyDescent="0.2">
      <c r="G3" t="s">
        <v>24</v>
      </c>
    </row>
    <row r="4" spans="5:7" x14ac:dyDescent="0.2">
      <c r="G4" t="s">
        <v>20</v>
      </c>
    </row>
    <row r="5" spans="5:7" x14ac:dyDescent="0.2">
      <c r="G5" t="s">
        <v>19</v>
      </c>
    </row>
    <row r="8" spans="5:7" x14ac:dyDescent="0.2">
      <c r="E8">
        <v>2</v>
      </c>
      <c r="F8" s="1" t="s">
        <v>26</v>
      </c>
      <c r="G8" t="s">
        <v>22</v>
      </c>
    </row>
    <row r="9" spans="5:7" x14ac:dyDescent="0.2">
      <c r="G9" t="s">
        <v>15</v>
      </c>
    </row>
    <row r="10" spans="5:7" x14ac:dyDescent="0.2">
      <c r="G10" t="s">
        <v>14</v>
      </c>
    </row>
    <row r="11" spans="5:7" x14ac:dyDescent="0.2">
      <c r="G11" t="s">
        <v>16</v>
      </c>
    </row>
    <row r="14" spans="5:7" x14ac:dyDescent="0.2">
      <c r="E14">
        <v>3</v>
      </c>
      <c r="F14" s="1" t="s">
        <v>27</v>
      </c>
      <c r="G14" t="s">
        <v>17</v>
      </c>
    </row>
    <row r="15" spans="5:7" x14ac:dyDescent="0.2">
      <c r="G15" t="s">
        <v>5</v>
      </c>
    </row>
    <row r="16" spans="5:7" x14ac:dyDescent="0.2">
      <c r="G16" t="s">
        <v>18</v>
      </c>
    </row>
    <row r="17" spans="7:7" x14ac:dyDescent="0.2">
      <c r="G17" t="s">
        <v>29</v>
      </c>
    </row>
    <row r="18" spans="7:7" x14ac:dyDescent="0.2">
      <c r="G18" t="s">
        <v>25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3"/>
  <sheetViews>
    <sheetView zoomScale="85" zoomScaleNormal="85" workbookViewId="0">
      <selection activeCell="A63" sqref="A63:A71"/>
    </sheetView>
  </sheetViews>
  <sheetFormatPr defaultRowHeight="12.75" x14ac:dyDescent="0.2"/>
  <cols>
    <col min="1" max="1" width="45.140625" customWidth="1"/>
  </cols>
  <sheetData>
    <row r="1" spans="1:2" ht="13.5" thickBot="1" x14ac:dyDescent="0.25"/>
    <row r="2" spans="1:2" x14ac:dyDescent="0.2">
      <c r="A2" s="173" t="s">
        <v>14</v>
      </c>
    </row>
    <row r="3" spans="1:2" x14ac:dyDescent="0.2">
      <c r="A3" s="183"/>
    </row>
    <row r="4" spans="1:2" x14ac:dyDescent="0.2">
      <c r="A4" s="175"/>
    </row>
    <row r="5" spans="1:2" x14ac:dyDescent="0.2">
      <c r="A5" s="175"/>
    </row>
    <row r="6" spans="1:2" x14ac:dyDescent="0.2">
      <c r="A6" s="175"/>
    </row>
    <row r="7" spans="1:2" ht="13.5" thickBot="1" x14ac:dyDescent="0.25">
      <c r="A7" s="176"/>
    </row>
    <row r="8" spans="1:2" ht="17.25" x14ac:dyDescent="0.2">
      <c r="A8" s="173" t="s">
        <v>25</v>
      </c>
      <c r="B8" s="4" t="s">
        <v>46</v>
      </c>
    </row>
    <row r="9" spans="1:2" ht="17.25" x14ac:dyDescent="0.2">
      <c r="A9" s="184"/>
      <c r="B9" s="4" t="s">
        <v>47</v>
      </c>
    </row>
    <row r="10" spans="1:2" ht="17.25" x14ac:dyDescent="0.2">
      <c r="A10" s="184"/>
      <c r="B10" s="4" t="s">
        <v>48</v>
      </c>
    </row>
    <row r="11" spans="1:2" ht="17.25" x14ac:dyDescent="0.2">
      <c r="A11" s="184"/>
      <c r="B11" s="4" t="s">
        <v>49</v>
      </c>
    </row>
    <row r="12" spans="1:2" ht="17.25" x14ac:dyDescent="0.2">
      <c r="A12" s="184"/>
      <c r="B12" s="4" t="s">
        <v>41</v>
      </c>
    </row>
    <row r="13" spans="1:2" ht="17.25" x14ac:dyDescent="0.2">
      <c r="A13" s="184"/>
      <c r="B13" s="4" t="s">
        <v>50</v>
      </c>
    </row>
    <row r="14" spans="1:2" ht="17.25" x14ac:dyDescent="0.2">
      <c r="A14" s="184"/>
      <c r="B14" s="4" t="s">
        <v>51</v>
      </c>
    </row>
    <row r="15" spans="1:2" ht="17.25" x14ac:dyDescent="0.2">
      <c r="A15" s="184"/>
      <c r="B15" s="4" t="s">
        <v>52</v>
      </c>
    </row>
    <row r="16" spans="1:2" ht="18" thickBot="1" x14ac:dyDescent="0.35">
      <c r="A16" s="184"/>
      <c r="B16" s="6" t="s">
        <v>53</v>
      </c>
    </row>
    <row r="17" spans="1:1" x14ac:dyDescent="0.2">
      <c r="A17" s="177" t="s">
        <v>21</v>
      </c>
    </row>
    <row r="18" spans="1:1" x14ac:dyDescent="0.2">
      <c r="A18" s="184"/>
    </row>
    <row r="19" spans="1:1" ht="13.5" thickBot="1" x14ac:dyDescent="0.25">
      <c r="A19" s="185"/>
    </row>
    <row r="20" spans="1:1" x14ac:dyDescent="0.2">
      <c r="A20" s="173" t="s">
        <v>22</v>
      </c>
    </row>
    <row r="21" spans="1:1" x14ac:dyDescent="0.2">
      <c r="A21" s="175"/>
    </row>
    <row r="22" spans="1:1" x14ac:dyDescent="0.2">
      <c r="A22" s="175"/>
    </row>
    <row r="23" spans="1:1" x14ac:dyDescent="0.2">
      <c r="A23" s="181"/>
    </row>
    <row r="24" spans="1:1" ht="13.5" thickBot="1" x14ac:dyDescent="0.25">
      <c r="A24" s="176"/>
    </row>
    <row r="25" spans="1:1" x14ac:dyDescent="0.2">
      <c r="A25" s="173" t="s">
        <v>15</v>
      </c>
    </row>
    <row r="26" spans="1:1" x14ac:dyDescent="0.2">
      <c r="A26" s="182"/>
    </row>
    <row r="27" spans="1:1" x14ac:dyDescent="0.2">
      <c r="A27" s="175"/>
    </row>
    <row r="28" spans="1:1" ht="13.5" thickBot="1" x14ac:dyDescent="0.25">
      <c r="A28" s="176"/>
    </row>
    <row r="29" spans="1:1" x14ac:dyDescent="0.2">
      <c r="A29" s="177" t="s">
        <v>23</v>
      </c>
    </row>
    <row r="30" spans="1:1" x14ac:dyDescent="0.2">
      <c r="A30" s="178"/>
    </row>
    <row r="31" spans="1:1" x14ac:dyDescent="0.2">
      <c r="A31" s="178"/>
    </row>
    <row r="32" spans="1:1" x14ac:dyDescent="0.2">
      <c r="A32" s="178"/>
    </row>
    <row r="33" spans="1:2" ht="13.5" thickBot="1" x14ac:dyDescent="0.25">
      <c r="A33" s="179"/>
    </row>
    <row r="34" spans="1:2" ht="17.25" x14ac:dyDescent="0.2">
      <c r="A34" s="180" t="s">
        <v>5</v>
      </c>
      <c r="B34" s="4" t="s">
        <v>37</v>
      </c>
    </row>
    <row r="35" spans="1:2" ht="17.25" x14ac:dyDescent="0.2">
      <c r="A35" s="174"/>
      <c r="B35" s="5" t="s">
        <v>38</v>
      </c>
    </row>
    <row r="36" spans="1:2" ht="17.25" x14ac:dyDescent="0.2">
      <c r="A36" s="174"/>
      <c r="B36" s="4" t="s">
        <v>39</v>
      </c>
    </row>
    <row r="37" spans="1:2" ht="17.25" x14ac:dyDescent="0.2">
      <c r="A37" s="174"/>
      <c r="B37" s="4" t="s">
        <v>40</v>
      </c>
    </row>
    <row r="38" spans="1:2" ht="17.25" x14ac:dyDescent="0.2">
      <c r="A38" s="174"/>
      <c r="B38" s="4" t="s">
        <v>41</v>
      </c>
    </row>
    <row r="39" spans="1:2" ht="17.25" x14ac:dyDescent="0.2">
      <c r="A39" s="174"/>
      <c r="B39" s="4" t="s">
        <v>42</v>
      </c>
    </row>
    <row r="40" spans="1:2" ht="17.25" x14ac:dyDescent="0.2">
      <c r="A40" s="174"/>
      <c r="B40" s="4" t="s">
        <v>43</v>
      </c>
    </row>
    <row r="41" spans="1:2" ht="17.25" x14ac:dyDescent="0.2">
      <c r="A41" s="174"/>
      <c r="B41" s="4" t="s">
        <v>44</v>
      </c>
    </row>
    <row r="42" spans="1:2" ht="17.25" x14ac:dyDescent="0.2">
      <c r="A42" s="175"/>
      <c r="B42" s="4" t="s">
        <v>45</v>
      </c>
    </row>
    <row r="43" spans="1:2" ht="13.5" thickBot="1" x14ac:dyDescent="0.25">
      <c r="A43" s="176"/>
    </row>
    <row r="44" spans="1:2" x14ac:dyDescent="0.2">
      <c r="A44" s="173" t="s">
        <v>19</v>
      </c>
    </row>
    <row r="45" spans="1:2" x14ac:dyDescent="0.2">
      <c r="A45" s="175"/>
    </row>
    <row r="46" spans="1:2" x14ac:dyDescent="0.2">
      <c r="A46" s="175"/>
    </row>
    <row r="47" spans="1:2" x14ac:dyDescent="0.2">
      <c r="A47" s="175"/>
    </row>
    <row r="48" spans="1:2" x14ac:dyDescent="0.2">
      <c r="A48" s="175"/>
    </row>
    <row r="49" spans="1:1" x14ac:dyDescent="0.2">
      <c r="A49" s="175"/>
    </row>
    <row r="50" spans="1:1" x14ac:dyDescent="0.2">
      <c r="A50" s="175"/>
    </row>
    <row r="51" spans="1:1" x14ac:dyDescent="0.2">
      <c r="A51" s="181"/>
    </row>
    <row r="52" spans="1:1" x14ac:dyDescent="0.2">
      <c r="A52" s="181"/>
    </row>
    <row r="53" spans="1:1" x14ac:dyDescent="0.2">
      <c r="A53" s="181"/>
    </row>
    <row r="54" spans="1:1" ht="13.5" thickBot="1" x14ac:dyDescent="0.25">
      <c r="A54" s="176"/>
    </row>
    <row r="55" spans="1:1" x14ac:dyDescent="0.2">
      <c r="A55" s="173" t="s">
        <v>24</v>
      </c>
    </row>
    <row r="56" spans="1:1" x14ac:dyDescent="0.2">
      <c r="A56" s="182"/>
    </row>
    <row r="57" spans="1:1" x14ac:dyDescent="0.2">
      <c r="A57" s="175"/>
    </row>
    <row r="58" spans="1:1" x14ac:dyDescent="0.2">
      <c r="A58" s="175"/>
    </row>
    <row r="59" spans="1:1" ht="13.5" thickBot="1" x14ac:dyDescent="0.25">
      <c r="A59" s="176"/>
    </row>
    <row r="60" spans="1:1" x14ac:dyDescent="0.2">
      <c r="A60" s="173" t="s">
        <v>16</v>
      </c>
    </row>
    <row r="61" spans="1:1" x14ac:dyDescent="0.2">
      <c r="A61" s="175"/>
    </row>
    <row r="62" spans="1:1" ht="13.5" thickBot="1" x14ac:dyDescent="0.25">
      <c r="A62" s="175"/>
    </row>
    <row r="63" spans="1:1" x14ac:dyDescent="0.2">
      <c r="A63" s="180" t="s">
        <v>17</v>
      </c>
    </row>
    <row r="64" spans="1:1" x14ac:dyDescent="0.2">
      <c r="A64" s="174"/>
    </row>
    <row r="65" spans="1:2" x14ac:dyDescent="0.2">
      <c r="A65" s="174"/>
    </row>
    <row r="66" spans="1:2" x14ac:dyDescent="0.2">
      <c r="A66" s="174"/>
    </row>
    <row r="67" spans="1:2" x14ac:dyDescent="0.2">
      <c r="A67" s="174"/>
    </row>
    <row r="68" spans="1:2" x14ac:dyDescent="0.2">
      <c r="A68" s="175"/>
    </row>
    <row r="69" spans="1:2" x14ac:dyDescent="0.2">
      <c r="A69" s="175"/>
    </row>
    <row r="70" spans="1:2" x14ac:dyDescent="0.2">
      <c r="A70" s="175"/>
    </row>
    <row r="71" spans="1:2" ht="13.5" thickBot="1" x14ac:dyDescent="0.25">
      <c r="A71" s="176"/>
    </row>
    <row r="72" spans="1:2" x14ac:dyDescent="0.2">
      <c r="A72" s="173" t="s">
        <v>20</v>
      </c>
    </row>
    <row r="73" spans="1:2" x14ac:dyDescent="0.2">
      <c r="A73" s="174"/>
    </row>
    <row r="74" spans="1:2" x14ac:dyDescent="0.2">
      <c r="A74" s="174"/>
    </row>
    <row r="75" spans="1:2" x14ac:dyDescent="0.2">
      <c r="A75" s="175"/>
    </row>
    <row r="76" spans="1:2" ht="13.5" thickBot="1" x14ac:dyDescent="0.25">
      <c r="A76" s="176"/>
    </row>
    <row r="77" spans="1:2" ht="19.5" x14ac:dyDescent="0.3">
      <c r="A77" s="173" t="s">
        <v>18</v>
      </c>
      <c r="B77" s="2" t="s">
        <v>30</v>
      </c>
    </row>
    <row r="78" spans="1:2" ht="19.5" x14ac:dyDescent="0.2">
      <c r="A78" s="174"/>
      <c r="B78" s="3" t="s">
        <v>31</v>
      </c>
    </row>
    <row r="79" spans="1:2" ht="19.5" x14ac:dyDescent="0.2">
      <c r="A79" s="174"/>
      <c r="B79" s="3" t="s">
        <v>32</v>
      </c>
    </row>
    <row r="80" spans="1:2" ht="19.5" x14ac:dyDescent="0.2">
      <c r="A80" s="175"/>
      <c r="B80" s="3" t="s">
        <v>33</v>
      </c>
    </row>
    <row r="81" spans="1:2" ht="20.25" thickBot="1" x14ac:dyDescent="0.25">
      <c r="A81" s="176"/>
      <c r="B81" s="3" t="s">
        <v>34</v>
      </c>
    </row>
    <row r="82" spans="1:2" ht="19.5" x14ac:dyDescent="0.2">
      <c r="B82" s="3" t="s">
        <v>35</v>
      </c>
    </row>
    <row r="83" spans="1:2" ht="19.5" x14ac:dyDescent="0.2">
      <c r="B83" s="3" t="s">
        <v>36</v>
      </c>
    </row>
  </sheetData>
  <mergeCells count="13">
    <mergeCell ref="A2:A7"/>
    <mergeCell ref="A8:A16"/>
    <mergeCell ref="A17:A19"/>
    <mergeCell ref="A20:A24"/>
    <mergeCell ref="A25:A28"/>
    <mergeCell ref="A72:A76"/>
    <mergeCell ref="A77:A81"/>
    <mergeCell ref="A29:A33"/>
    <mergeCell ref="A34:A43"/>
    <mergeCell ref="A44:A54"/>
    <mergeCell ref="A55:A59"/>
    <mergeCell ref="A60:A62"/>
    <mergeCell ref="A63:A7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mapa de competências</vt:lpstr>
      <vt:lpstr>Camadas de análise</vt:lpstr>
      <vt:lpstr>Planilha1</vt:lpstr>
      <vt:lpstr>'mapa de competências'!Area_de_impressao</vt:lpstr>
    </vt:vector>
  </TitlesOfParts>
  <Company>...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mapa de competências</dc:title>
  <dc:subject>mapa de competências</dc:subject>
  <dc:creator>Rafael Sanson</dc:creator>
  <cp:keywords>mapa de competências</cp:keywords>
  <cp:lastModifiedBy>Rafael Sanson</cp:lastModifiedBy>
  <cp:lastPrinted>2024-08-06T13:02:25Z</cp:lastPrinted>
  <dcterms:created xsi:type="dcterms:W3CDTF">2005-11-07T00:07:04Z</dcterms:created>
  <dcterms:modified xsi:type="dcterms:W3CDTF">2024-10-17T13:13:02Z</dcterms:modified>
  <cp:category>Atitude Empreendedora</cp:category>
</cp:coreProperties>
</file>