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cae765f2a2f422/Meu Drive no one drive/03 Khnum - Escola de Criatividade e Inovação - gestão dos negócios/Atitude Empreendedora 2021 - soft skills - CCES - pegavaretas/"/>
    </mc:Choice>
  </mc:AlternateContent>
  <xr:revisionPtr revIDLastSave="77" documentId="13_ncr:1_{30CA5315-E089-40D7-806A-3D24FB5E3FCD}" xr6:coauthVersionLast="47" xr6:coauthVersionMax="47" xr10:uidLastSave="{8C297E62-AA0E-407C-BB2A-A858C06A012B}"/>
  <bookViews>
    <workbookView xWindow="-120" yWindow="-120" windowWidth="29040" windowHeight="15720" xr2:uid="{0FB727F2-3A11-4FA0-ADFD-2D6DC0149661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1" l="1"/>
  <c r="B60" i="1"/>
  <c r="B70" i="1" l="1"/>
  <c r="B69" i="1"/>
  <c r="B68" i="1"/>
  <c r="B67" i="1"/>
  <c r="B66" i="1"/>
  <c r="B65" i="1"/>
  <c r="B64" i="1"/>
  <c r="B62" i="1"/>
  <c r="B61" i="1"/>
  <c r="F69" i="1" l="1"/>
  <c r="F62" i="1"/>
  <c r="F66" i="1"/>
</calcChain>
</file>

<file path=xl/sharedStrings.xml><?xml version="1.0" encoding="utf-8"?>
<sst xmlns="http://schemas.openxmlformats.org/spreadsheetml/2006/main" count="136" uniqueCount="74">
  <si>
    <t>Avaliação das Características dos Comportamentos Empreendedores - 
Teoria das Necessidades Adquiridas David McClelland</t>
  </si>
  <si>
    <t>Atribuir o Valor 1 a 5 sendo:             1 - nunca,     2 - raras vezes,     3 - algumas vezes,      4 - usualmente       e         5 sempre</t>
  </si>
  <si>
    <t>Nota</t>
  </si>
  <si>
    <t>Características empreendedoras</t>
  </si>
  <si>
    <t>Situações de Características dos Comportamentos Empreendedores</t>
  </si>
  <si>
    <t>1. Esforço-me para realizar as coisas que devem ser feitas.</t>
  </si>
  <si>
    <t xml:space="preserve">Busca de oportunidades e iniciativas </t>
  </si>
  <si>
    <t>2. Quando me deparo com um problema difícil, levo muito tempo para encontrar a solução.</t>
  </si>
  <si>
    <t>Persistência</t>
  </si>
  <si>
    <t>3. Termino meu trabalho / atividade a tempo.</t>
  </si>
  <si>
    <t>Comprometimento</t>
  </si>
  <si>
    <t>4. Aborreço-me quando as coisas não são feitas devidamente.</t>
  </si>
  <si>
    <t>Exigência de qualidade e eficiência</t>
  </si>
  <si>
    <t>5. Prefiro situações em que posso controlar ao máximo o resultado final.</t>
  </si>
  <si>
    <t>Correr riscos calculados</t>
  </si>
  <si>
    <t>6. Gosto de pensar no futuro.</t>
  </si>
  <si>
    <t>Estabelecimento de metas</t>
  </si>
  <si>
    <t>7. Quando começo uma tarefa ou projeto novo, coleto todas as informações possíveis antes de dar prosseguimento a ele.</t>
  </si>
  <si>
    <t>Busca de informações</t>
  </si>
  <si>
    <t>8. Planejo um projeto grande dividindo-o em tarefas mais simples.</t>
  </si>
  <si>
    <t>planejamento e monitoramento sistemático</t>
  </si>
  <si>
    <t>9. Consigo que os outros me apoiem em minhas recomendações.</t>
  </si>
  <si>
    <t>Persuasão e rede de contatos</t>
  </si>
  <si>
    <t>10. Tenho confiança que posso estar bem sucedido em qualquer atividade que me proponha executar.</t>
  </si>
  <si>
    <t>Independência e autoconfiança</t>
  </si>
  <si>
    <t>11. Não importa com quem fale, sempre escuto atentamente.</t>
  </si>
  <si>
    <t>Fator de correção</t>
  </si>
  <si>
    <t>12. Faço as coisas que devem ser feitas sem que os outros tenham que me pedir.</t>
  </si>
  <si>
    <t>13. Insisto várias vezes para conseguir que as outras pessoas façam o que desejo.</t>
  </si>
  <si>
    <t>14. Sou fiel às promessas que faço.</t>
  </si>
  <si>
    <t>15. Meu rendimento no trabalho / atividades é melhor do que o das outras pessoas com quem trabalho.</t>
  </si>
  <si>
    <t>16. Envolvo-me com algo novo só depois de ter feito o possível para assegurar seu êxito.</t>
  </si>
  <si>
    <t>17. Acho uma perda de tempo me preocupar com o que farei daminha vida.</t>
  </si>
  <si>
    <t>18. Procuro conselhos das pessoas que são especialistas no ramo em que estou atuando.</t>
  </si>
  <si>
    <t>19. Considero cuidadosamente as vantagens e desvantagens de diferentes alternativas antes de realizar uma tarefa.</t>
  </si>
  <si>
    <t>20. Não perco muito tempo pensando em como posso influenciar as outras pessoas.</t>
  </si>
  <si>
    <t>21. Mudo a maneira de pensar se os outros discordam energicamente dos meus pontos de vista.</t>
  </si>
  <si>
    <t>22. Aborreço-me quando não consigo o que quero.</t>
  </si>
  <si>
    <t>23. Gosto de desafios e novas oportunidades.</t>
  </si>
  <si>
    <t>24. Quando algo se interpõe entre o que eu estou tentando fazer, persisto em minha tarefa.</t>
  </si>
  <si>
    <t>25. Se necessário não me importo de fazer o trabalho dos outros para cumprir um prazo de entrega.</t>
  </si>
  <si>
    <t>26. Aborreço-me quando perco tempo.</t>
  </si>
  <si>
    <t>27. Considero minhas possibilidades de êxito ou fracasso antes de começar atuar.</t>
  </si>
  <si>
    <t>28. Quanto mais especificas forem minhas expectativas em relação ao que quero obter na vida, maiores serão minhas possibilidades de êxito.</t>
  </si>
  <si>
    <t>29. Tomo decisões sem perder tempo buscando informações.</t>
  </si>
  <si>
    <t>30. Trato de levar em conta todos os problemas que podem se apresentar e antecipo o que eu faria caso sucedam.</t>
  </si>
  <si>
    <t>31. Conto com pessoas influentes para alcançar minhas metas.</t>
  </si>
  <si>
    <t>32. Quando estou executando algo difícil e desafiador, tenho confiança em seu sucesso.</t>
  </si>
  <si>
    <t>33. Tive fracassos no passado.</t>
  </si>
  <si>
    <t>34. Prefixo executar tarefas que domino perfeitamente e em que me sinto seguro</t>
  </si>
  <si>
    <t>35. Quando me deparo com sérias dificuldades, rapidamente passo para outras atividades.</t>
  </si>
  <si>
    <t>36. Quando estou fazendo um trabalho para outra pessoa, me esforço de forma especial para que fique satisfeita com o trabalho.</t>
  </si>
  <si>
    <t>37. Nunca fico realmente satisfeito com a forma como são deitas as coisas; sempre considero que há uma maneira melhor de fazê-las.</t>
  </si>
  <si>
    <t>38. Executo tarefas arriscadas.</t>
  </si>
  <si>
    <t>39. Conto com um plano claro de vida.</t>
  </si>
  <si>
    <t>40. Quando executo um projeto para alguém, faço muitas perguntas para assegurar-me de que entendi o que quer.</t>
  </si>
  <si>
    <t>41. Enfrento os problemas na medida em que surgem, em vez de perder tempo, antecipando-os.</t>
  </si>
  <si>
    <t>42. Para alcançar minhas metas, procuro soluções que beneficiem todas as pessoas envolvidas em um problema.</t>
  </si>
  <si>
    <t>43. O trabalho que realizo é excelente.</t>
  </si>
  <si>
    <t>44. Em algumas ocasiões obtive vantagens de outras pessoas.</t>
  </si>
  <si>
    <t>45. Aventuro-me a fazer coisas novas e diferentes das que fiz no passado.</t>
  </si>
  <si>
    <t>46. Tenho diferentes maneiras de superar obstáculos que se apresentam para a obtenção de minhas metas.</t>
  </si>
  <si>
    <t>47. Minha família e vida pessoal são mais importantes para mim do que as datas de entregas de trabalho determinadas por mim mesmo.</t>
  </si>
  <si>
    <t>48. Encontro a maneira mais rápida de terminar os trabalhos, tanto em casa quanto no trabalho / faculdade.</t>
  </si>
  <si>
    <t>49. Faço coisas que as outras pessoas consideram arriscadas.</t>
  </si>
  <si>
    <t>50. Preocupo-me tanto em alcançar minhas metas semanais quanto minhas metas anuais.</t>
  </si>
  <si>
    <t>51. Conto com várias fontes de informação ao procurar ajuda para a execução de tarefas e projetos.</t>
  </si>
  <si>
    <t>52. Se determinado método para enfrentar um problema não der certo, recorro a outro.</t>
  </si>
  <si>
    <t>53. Posso conseguir que pessoas com firmes convicções e opiniões mudem seu modo de pensar.</t>
  </si>
  <si>
    <t>54. Mantenho-me firme em minhas decisões, mesmo quando as outras pessoas se opõem energicamente.</t>
  </si>
  <si>
    <t>55. Quando desconheço algo, não hesito em admiti-lo.</t>
  </si>
  <si>
    <t>n Realização</t>
  </si>
  <si>
    <t>n Planejamento</t>
  </si>
  <si>
    <t>n Poder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</si>
</sst>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164" fontId="8" fillId="0" borderId="0" xfId="1" applyNumberFormat="1" applyFont="1" applyFill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/>
              <a:t>Características do Comportamento</a:t>
            </a:r>
            <a:r>
              <a:rPr lang="pt-BR" sz="2000" baseline="0"/>
              <a:t> Empreendedor</a:t>
            </a:r>
            <a:endParaRPr lang="pt-BR" sz="2000"/>
          </a:p>
        </c:rich>
      </c:tx>
      <c:layout>
        <c:manualLayout>
          <c:xMode val="edge"/>
          <c:yMode val="edge"/>
          <c:x val="0.44531987406450513"/>
          <c:y val="1.0147498017811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25132759818648059"/>
          <c:y val="0.17548382939294566"/>
          <c:w val="0.46269922522579426"/>
          <c:h val="0.72967890827141657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Planilha1!$A$60:$A$69</c:f>
              <c:strCache>
                <c:ptCount val="10"/>
                <c:pt idx="0">
                  <c:v>Busca de oportunidades e iniciativas </c:v>
                </c:pt>
                <c:pt idx="1">
                  <c:v>Persistência</c:v>
                </c:pt>
                <c:pt idx="2">
                  <c:v>Comprometimento</c:v>
                </c:pt>
                <c:pt idx="3">
                  <c:v>Exigência de qualidade e eficiência</c:v>
                </c:pt>
                <c:pt idx="4">
                  <c:v>Correr riscos calculados</c:v>
                </c:pt>
                <c:pt idx="5">
                  <c:v>Estabelecimento de metas</c:v>
                </c:pt>
                <c:pt idx="6">
                  <c:v>Busca de informações</c:v>
                </c:pt>
                <c:pt idx="7">
                  <c:v>planejamento e monitoramento sistemático</c:v>
                </c:pt>
                <c:pt idx="8">
                  <c:v>Persuasão e rede de contatos</c:v>
                </c:pt>
                <c:pt idx="9">
                  <c:v>Independência e autoconfiança</c:v>
                </c:pt>
              </c:strCache>
            </c:strRef>
          </c:cat>
          <c:val>
            <c:numRef>
              <c:f>Planilha1!$B$60:$B$69</c:f>
              <c:numCache>
                <c:formatCode>General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8-4623-99CA-5CFB7E3FA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959456"/>
        <c:axId val="378499920"/>
      </c:radarChart>
      <c:catAx>
        <c:axId val="20295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8499920"/>
        <c:crosses val="autoZero"/>
        <c:auto val="1"/>
        <c:lblAlgn val="ctr"/>
        <c:lblOffset val="100"/>
        <c:noMultiLvlLbl val="0"/>
      </c:catAx>
      <c:valAx>
        <c:axId val="37849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295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/>
              <a:t>Necessidades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(Planilha1!$D$62,Planilha1!$D$66,Planilha1!$D$69)</c:f>
              <c:strCache>
                <c:ptCount val="3"/>
                <c:pt idx="0">
                  <c:v>n Realização</c:v>
                </c:pt>
                <c:pt idx="1">
                  <c:v>n Planejamento</c:v>
                </c:pt>
                <c:pt idx="2">
                  <c:v>n Poder</c:v>
                </c:pt>
              </c:strCache>
            </c:strRef>
          </c:cat>
          <c:val>
            <c:numRef>
              <c:f>(Planilha1!$F$62,Planilha1!$F$66,Planilha1!$F$69)</c:f>
              <c:numCache>
                <c:formatCode>_-* #,##0_-;\-* #,##0_-;_-* "-"??_-;_-@_-</c:formatCode>
                <c:ptCount val="3"/>
                <c:pt idx="0">
                  <c:v>6</c:v>
                </c:pt>
                <c:pt idx="1">
                  <c:v>6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0F-4A89-9655-C0C39635B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4827600"/>
        <c:axId val="2100424096"/>
      </c:barChart>
      <c:catAx>
        <c:axId val="26482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00424096"/>
        <c:crosses val="autoZero"/>
        <c:auto val="1"/>
        <c:lblAlgn val="ctr"/>
        <c:lblOffset val="100"/>
        <c:noMultiLvlLbl val="0"/>
      </c:catAx>
      <c:valAx>
        <c:axId val="210042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4827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132053</xdr:rowOff>
    </xdr:from>
    <xdr:to>
      <xdr:col>3</xdr:col>
      <xdr:colOff>54429</xdr:colOff>
      <xdr:row>85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488888-99AA-40B9-8EF6-9BA185A3F5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86</xdr:row>
      <xdr:rowOff>46960</xdr:rowOff>
    </xdr:from>
    <xdr:to>
      <xdr:col>1</xdr:col>
      <xdr:colOff>476250</xdr:colOff>
      <xdr:row>109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D7958B9-8A68-46F7-909E-410B07150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40821</xdr:colOff>
      <xdr:row>0</xdr:row>
      <xdr:rowOff>54428</xdr:rowOff>
    </xdr:from>
    <xdr:to>
      <xdr:col>0</xdr:col>
      <xdr:colOff>1333500</xdr:colOff>
      <xdr:row>2</xdr:row>
      <xdr:rowOff>274458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0E9C4D0-95C2-4682-ACED-7D056915F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54428"/>
          <a:ext cx="1292679" cy="1254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CDB53-3B7C-423B-B38D-6F45E54E1FDD}">
  <dimension ref="A1:F70"/>
  <sheetViews>
    <sheetView tabSelected="1" zoomScale="70" zoomScaleNormal="70" workbookViewId="0">
      <selection activeCell="F3" sqref="F3"/>
    </sheetView>
  </sheetViews>
  <sheetFormatPr defaultRowHeight="18.75" x14ac:dyDescent="0.3"/>
  <cols>
    <col min="1" max="1" width="142.5703125" customWidth="1"/>
    <col min="2" max="2" width="9.140625" style="5"/>
    <col min="3" max="3" width="15.85546875" hidden="1" customWidth="1"/>
  </cols>
  <sheetData>
    <row r="1" spans="1:3" ht="43.5" customHeight="1" x14ac:dyDescent="0.35">
      <c r="A1" s="9" t="s">
        <v>0</v>
      </c>
      <c r="B1" s="10"/>
      <c r="C1" s="10"/>
    </row>
    <row r="2" spans="1:3" ht="37.5" customHeight="1" x14ac:dyDescent="0.25">
      <c r="A2" s="12" t="s">
        <v>1</v>
      </c>
      <c r="B2" s="3" t="s">
        <v>2</v>
      </c>
      <c r="C2" s="1" t="s">
        <v>3</v>
      </c>
    </row>
    <row r="3" spans="1:3" ht="35.25" customHeight="1" x14ac:dyDescent="0.25">
      <c r="A3" s="11" t="s">
        <v>4</v>
      </c>
      <c r="B3" s="11"/>
    </row>
    <row r="4" spans="1:3" x14ac:dyDescent="0.3">
      <c r="A4" s="2" t="s">
        <v>5</v>
      </c>
      <c r="B4" s="4"/>
      <c r="C4" t="s">
        <v>6</v>
      </c>
    </row>
    <row r="5" spans="1:3" x14ac:dyDescent="0.3">
      <c r="A5" s="2" t="s">
        <v>7</v>
      </c>
      <c r="B5" s="4"/>
      <c r="C5" t="s">
        <v>8</v>
      </c>
    </row>
    <row r="6" spans="1:3" x14ac:dyDescent="0.3">
      <c r="A6" s="2" t="s">
        <v>9</v>
      </c>
      <c r="B6" s="4"/>
      <c r="C6" t="s">
        <v>10</v>
      </c>
    </row>
    <row r="7" spans="1:3" x14ac:dyDescent="0.3">
      <c r="A7" s="2" t="s">
        <v>11</v>
      </c>
      <c r="B7" s="4"/>
      <c r="C7" t="s">
        <v>12</v>
      </c>
    </row>
    <row r="8" spans="1:3" x14ac:dyDescent="0.3">
      <c r="A8" s="2" t="s">
        <v>13</v>
      </c>
      <c r="B8" s="4"/>
      <c r="C8" t="s">
        <v>14</v>
      </c>
    </row>
    <row r="9" spans="1:3" x14ac:dyDescent="0.3">
      <c r="A9" s="2" t="s">
        <v>15</v>
      </c>
      <c r="B9" s="4"/>
      <c r="C9" t="s">
        <v>16</v>
      </c>
    </row>
    <row r="10" spans="1:3" x14ac:dyDescent="0.3">
      <c r="A10" s="2" t="s">
        <v>17</v>
      </c>
      <c r="B10" s="4"/>
      <c r="C10" t="s">
        <v>18</v>
      </c>
    </row>
    <row r="11" spans="1:3" x14ac:dyDescent="0.3">
      <c r="A11" s="2" t="s">
        <v>19</v>
      </c>
      <c r="B11" s="4"/>
      <c r="C11" t="s">
        <v>20</v>
      </c>
    </row>
    <row r="12" spans="1:3" x14ac:dyDescent="0.3">
      <c r="A12" s="2" t="s">
        <v>21</v>
      </c>
      <c r="B12" s="4"/>
      <c r="C12" t="s">
        <v>22</v>
      </c>
    </row>
    <row r="13" spans="1:3" x14ac:dyDescent="0.3">
      <c r="A13" s="2" t="s">
        <v>23</v>
      </c>
      <c r="B13" s="4"/>
      <c r="C13" t="s">
        <v>24</v>
      </c>
    </row>
    <row r="14" spans="1:3" x14ac:dyDescent="0.3">
      <c r="A14" s="2" t="s">
        <v>25</v>
      </c>
      <c r="B14" s="4"/>
      <c r="C14" t="s">
        <v>26</v>
      </c>
    </row>
    <row r="15" spans="1:3" x14ac:dyDescent="0.3">
      <c r="A15" s="2" t="s">
        <v>27</v>
      </c>
      <c r="B15" s="4"/>
      <c r="C15" t="s">
        <v>6</v>
      </c>
    </row>
    <row r="16" spans="1:3" x14ac:dyDescent="0.3">
      <c r="A16" s="2" t="s">
        <v>28</v>
      </c>
      <c r="B16" s="4"/>
      <c r="C16" t="s">
        <v>8</v>
      </c>
    </row>
    <row r="17" spans="1:3" x14ac:dyDescent="0.3">
      <c r="A17" s="2" t="s">
        <v>29</v>
      </c>
      <c r="B17" s="4"/>
      <c r="C17" t="s">
        <v>10</v>
      </c>
    </row>
    <row r="18" spans="1:3" x14ac:dyDescent="0.3">
      <c r="A18" s="2" t="s">
        <v>30</v>
      </c>
      <c r="B18" s="4"/>
      <c r="C18" t="s">
        <v>12</v>
      </c>
    </row>
    <row r="19" spans="1:3" x14ac:dyDescent="0.3">
      <c r="A19" s="2" t="s">
        <v>31</v>
      </c>
      <c r="B19" s="4"/>
      <c r="C19" t="s">
        <v>14</v>
      </c>
    </row>
    <row r="20" spans="1:3" x14ac:dyDescent="0.3">
      <c r="A20" s="2" t="s">
        <v>32</v>
      </c>
      <c r="B20" s="4"/>
      <c r="C20" t="s">
        <v>16</v>
      </c>
    </row>
    <row r="21" spans="1:3" x14ac:dyDescent="0.3">
      <c r="A21" s="2" t="s">
        <v>33</v>
      </c>
      <c r="B21" s="4"/>
      <c r="C21" t="s">
        <v>18</v>
      </c>
    </row>
    <row r="22" spans="1:3" x14ac:dyDescent="0.3">
      <c r="A22" s="2" t="s">
        <v>34</v>
      </c>
      <c r="B22" s="4"/>
      <c r="C22" t="s">
        <v>20</v>
      </c>
    </row>
    <row r="23" spans="1:3" x14ac:dyDescent="0.3">
      <c r="A23" s="2" t="s">
        <v>35</v>
      </c>
      <c r="B23" s="4"/>
      <c r="C23" t="s">
        <v>22</v>
      </c>
    </row>
    <row r="24" spans="1:3" x14ac:dyDescent="0.3">
      <c r="A24" s="2" t="s">
        <v>36</v>
      </c>
      <c r="B24" s="4"/>
      <c r="C24" t="s">
        <v>24</v>
      </c>
    </row>
    <row r="25" spans="1:3" x14ac:dyDescent="0.3">
      <c r="A25" s="2" t="s">
        <v>37</v>
      </c>
      <c r="B25" s="4"/>
      <c r="C25" t="s">
        <v>26</v>
      </c>
    </row>
    <row r="26" spans="1:3" x14ac:dyDescent="0.3">
      <c r="A26" s="2" t="s">
        <v>38</v>
      </c>
      <c r="B26" s="4"/>
      <c r="C26" t="s">
        <v>6</v>
      </c>
    </row>
    <row r="27" spans="1:3" x14ac:dyDescent="0.3">
      <c r="A27" s="2" t="s">
        <v>39</v>
      </c>
      <c r="B27" s="4"/>
      <c r="C27" t="s">
        <v>8</v>
      </c>
    </row>
    <row r="28" spans="1:3" x14ac:dyDescent="0.3">
      <c r="A28" s="2" t="s">
        <v>40</v>
      </c>
      <c r="B28" s="4"/>
      <c r="C28" t="s">
        <v>10</v>
      </c>
    </row>
    <row r="29" spans="1:3" x14ac:dyDescent="0.3">
      <c r="A29" s="2" t="s">
        <v>41</v>
      </c>
      <c r="B29" s="4"/>
      <c r="C29" t="s">
        <v>12</v>
      </c>
    </row>
    <row r="30" spans="1:3" x14ac:dyDescent="0.3">
      <c r="A30" s="2" t="s">
        <v>42</v>
      </c>
      <c r="B30" s="4"/>
      <c r="C30" t="s">
        <v>14</v>
      </c>
    </row>
    <row r="31" spans="1:3" x14ac:dyDescent="0.3">
      <c r="A31" s="2" t="s">
        <v>43</v>
      </c>
      <c r="B31" s="4"/>
      <c r="C31" t="s">
        <v>16</v>
      </c>
    </row>
    <row r="32" spans="1:3" x14ac:dyDescent="0.3">
      <c r="A32" s="2" t="s">
        <v>44</v>
      </c>
      <c r="B32" s="4"/>
      <c r="C32" t="s">
        <v>18</v>
      </c>
    </row>
    <row r="33" spans="1:3" x14ac:dyDescent="0.3">
      <c r="A33" s="2" t="s">
        <v>45</v>
      </c>
      <c r="B33" s="4"/>
      <c r="C33" t="s">
        <v>20</v>
      </c>
    </row>
    <row r="34" spans="1:3" x14ac:dyDescent="0.3">
      <c r="A34" s="2" t="s">
        <v>46</v>
      </c>
      <c r="B34" s="4"/>
      <c r="C34" t="s">
        <v>22</v>
      </c>
    </row>
    <row r="35" spans="1:3" x14ac:dyDescent="0.3">
      <c r="A35" s="2" t="s">
        <v>47</v>
      </c>
      <c r="B35" s="4"/>
      <c r="C35" t="s">
        <v>24</v>
      </c>
    </row>
    <row r="36" spans="1:3" x14ac:dyDescent="0.3">
      <c r="A36" s="2" t="s">
        <v>48</v>
      </c>
      <c r="B36" s="4"/>
      <c r="C36" t="s">
        <v>26</v>
      </c>
    </row>
    <row r="37" spans="1:3" x14ac:dyDescent="0.3">
      <c r="A37" s="2" t="s">
        <v>49</v>
      </c>
      <c r="B37" s="4"/>
      <c r="C37" t="s">
        <v>6</v>
      </c>
    </row>
    <row r="38" spans="1:3" x14ac:dyDescent="0.3">
      <c r="A38" s="2" t="s">
        <v>50</v>
      </c>
      <c r="B38" s="4"/>
      <c r="C38" t="s">
        <v>8</v>
      </c>
    </row>
    <row r="39" spans="1:3" x14ac:dyDescent="0.3">
      <c r="A39" s="2" t="s">
        <v>51</v>
      </c>
      <c r="B39" s="4"/>
      <c r="C39" t="s">
        <v>10</v>
      </c>
    </row>
    <row r="40" spans="1:3" x14ac:dyDescent="0.3">
      <c r="A40" s="2" t="s">
        <v>52</v>
      </c>
      <c r="B40" s="4"/>
      <c r="C40" t="s">
        <v>12</v>
      </c>
    </row>
    <row r="41" spans="1:3" x14ac:dyDescent="0.3">
      <c r="A41" s="2" t="s">
        <v>53</v>
      </c>
      <c r="B41" s="4"/>
      <c r="C41" t="s">
        <v>14</v>
      </c>
    </row>
    <row r="42" spans="1:3" x14ac:dyDescent="0.3">
      <c r="A42" s="2" t="s">
        <v>54</v>
      </c>
      <c r="B42" s="4"/>
      <c r="C42" t="s">
        <v>16</v>
      </c>
    </row>
    <row r="43" spans="1:3" x14ac:dyDescent="0.3">
      <c r="A43" s="2" t="s">
        <v>55</v>
      </c>
      <c r="B43" s="4"/>
      <c r="C43" t="s">
        <v>18</v>
      </c>
    </row>
    <row r="44" spans="1:3" x14ac:dyDescent="0.3">
      <c r="A44" s="2" t="s">
        <v>56</v>
      </c>
      <c r="B44" s="4"/>
      <c r="C44" t="s">
        <v>20</v>
      </c>
    </row>
    <row r="45" spans="1:3" x14ac:dyDescent="0.3">
      <c r="A45" s="2" t="s">
        <v>57</v>
      </c>
      <c r="B45" s="4"/>
      <c r="C45" t="s">
        <v>22</v>
      </c>
    </row>
    <row r="46" spans="1:3" x14ac:dyDescent="0.3">
      <c r="A46" s="2" t="s">
        <v>58</v>
      </c>
      <c r="B46" s="4"/>
      <c r="C46" t="s">
        <v>24</v>
      </c>
    </row>
    <row r="47" spans="1:3" x14ac:dyDescent="0.3">
      <c r="A47" s="2" t="s">
        <v>59</v>
      </c>
      <c r="B47" s="4"/>
      <c r="C47" t="s">
        <v>26</v>
      </c>
    </row>
    <row r="48" spans="1:3" x14ac:dyDescent="0.3">
      <c r="A48" s="2" t="s">
        <v>60</v>
      </c>
      <c r="B48" s="4"/>
      <c r="C48" t="s">
        <v>6</v>
      </c>
    </row>
    <row r="49" spans="1:6" x14ac:dyDescent="0.3">
      <c r="A49" s="2" t="s">
        <v>61</v>
      </c>
      <c r="B49" s="4"/>
      <c r="C49" t="s">
        <v>8</v>
      </c>
    </row>
    <row r="50" spans="1:6" x14ac:dyDescent="0.3">
      <c r="A50" s="2" t="s">
        <v>62</v>
      </c>
      <c r="B50" s="4"/>
      <c r="C50" t="s">
        <v>10</v>
      </c>
    </row>
    <row r="51" spans="1:6" x14ac:dyDescent="0.3">
      <c r="A51" s="2" t="s">
        <v>63</v>
      </c>
      <c r="B51" s="4"/>
      <c r="C51" t="s">
        <v>12</v>
      </c>
    </row>
    <row r="52" spans="1:6" x14ac:dyDescent="0.3">
      <c r="A52" s="2" t="s">
        <v>64</v>
      </c>
      <c r="B52" s="4"/>
      <c r="C52" t="s">
        <v>14</v>
      </c>
    </row>
    <row r="53" spans="1:6" x14ac:dyDescent="0.3">
      <c r="A53" s="2" t="s">
        <v>65</v>
      </c>
      <c r="B53" s="4"/>
      <c r="C53" t="s">
        <v>16</v>
      </c>
    </row>
    <row r="54" spans="1:6" x14ac:dyDescent="0.3">
      <c r="A54" s="2" t="s">
        <v>66</v>
      </c>
      <c r="B54" s="4"/>
      <c r="C54" t="s">
        <v>18</v>
      </c>
    </row>
    <row r="55" spans="1:6" x14ac:dyDescent="0.3">
      <c r="A55" s="2" t="s">
        <v>67</v>
      </c>
      <c r="B55" s="4"/>
      <c r="C55" t="s">
        <v>20</v>
      </c>
    </row>
    <row r="56" spans="1:6" x14ac:dyDescent="0.3">
      <c r="A56" s="2" t="s">
        <v>68</v>
      </c>
      <c r="B56" s="4"/>
      <c r="C56" t="s">
        <v>22</v>
      </c>
    </row>
    <row r="57" spans="1:6" x14ac:dyDescent="0.3">
      <c r="A57" s="2" t="s">
        <v>69</v>
      </c>
      <c r="B57" s="4"/>
      <c r="C57" t="s">
        <v>24</v>
      </c>
    </row>
    <row r="58" spans="1:6" x14ac:dyDescent="0.3">
      <c r="A58" s="2" t="s">
        <v>70</v>
      </c>
      <c r="B58" s="4"/>
      <c r="C58" t="s">
        <v>26</v>
      </c>
    </row>
    <row r="60" spans="1:6" x14ac:dyDescent="0.3">
      <c r="A60" s="6" t="s">
        <v>6</v>
      </c>
      <c r="B60" s="7">
        <f>B4+B15+B26-B37+B48+6</f>
        <v>6</v>
      </c>
      <c r="D60" s="6" t="s">
        <v>71</v>
      </c>
      <c r="E60" s="6"/>
      <c r="F60" s="6"/>
    </row>
    <row r="61" spans="1:6" x14ac:dyDescent="0.3">
      <c r="A61" s="6" t="s">
        <v>8</v>
      </c>
      <c r="B61" s="7">
        <f>B5+B16+B27-B38+B49+6</f>
        <v>6</v>
      </c>
      <c r="D61" s="6" t="s">
        <v>71</v>
      </c>
      <c r="E61" s="6"/>
      <c r="F61" s="6"/>
    </row>
    <row r="62" spans="1:6" x14ac:dyDescent="0.3">
      <c r="A62" s="6" t="s">
        <v>10</v>
      </c>
      <c r="B62" s="7">
        <f>B6+B17+B28+B39-B50+6</f>
        <v>6</v>
      </c>
      <c r="D62" s="6" t="s">
        <v>71</v>
      </c>
      <c r="E62" s="6"/>
      <c r="F62" s="8">
        <f>SUM(B60:B64)/5</f>
        <v>6</v>
      </c>
    </row>
    <row r="63" spans="1:6" x14ac:dyDescent="0.3">
      <c r="A63" s="6" t="s">
        <v>12</v>
      </c>
      <c r="B63" s="7">
        <f>B7+B18+B29+B40+B51+6</f>
        <v>6</v>
      </c>
      <c r="D63" s="6" t="s">
        <v>71</v>
      </c>
      <c r="E63" s="6"/>
      <c r="F63" s="6"/>
    </row>
    <row r="64" spans="1:6" x14ac:dyDescent="0.3">
      <c r="A64" s="6" t="s">
        <v>14</v>
      </c>
      <c r="B64" s="7">
        <f>B8+B19+B30+B41-B52+6</f>
        <v>6</v>
      </c>
      <c r="D64" s="6" t="s">
        <v>71</v>
      </c>
      <c r="E64" s="6"/>
      <c r="F64" s="6"/>
    </row>
    <row r="65" spans="1:6" x14ac:dyDescent="0.3">
      <c r="A65" s="6" t="s">
        <v>16</v>
      </c>
      <c r="B65" s="7">
        <f>B9-B20+B31+B42+B53+6</f>
        <v>6</v>
      </c>
      <c r="D65" s="6" t="s">
        <v>72</v>
      </c>
      <c r="E65" s="6"/>
      <c r="F65" s="6"/>
    </row>
    <row r="66" spans="1:6" x14ac:dyDescent="0.3">
      <c r="A66" s="6" t="s">
        <v>18</v>
      </c>
      <c r="B66" s="7">
        <f>B10+B21-B32+B43+B54+6</f>
        <v>6</v>
      </c>
      <c r="D66" s="6" t="s">
        <v>72</v>
      </c>
      <c r="E66" s="6"/>
      <c r="F66" s="8">
        <f>SUM(B65:B67)/3</f>
        <v>6</v>
      </c>
    </row>
    <row r="67" spans="1:6" x14ac:dyDescent="0.3">
      <c r="A67" s="6" t="s">
        <v>20</v>
      </c>
      <c r="B67" s="7">
        <f>B11+B22+B33-B44+B55+6</f>
        <v>6</v>
      </c>
      <c r="D67" s="6" t="s">
        <v>72</v>
      </c>
      <c r="E67" s="6"/>
      <c r="F67" s="6"/>
    </row>
    <row r="68" spans="1:6" x14ac:dyDescent="0.3">
      <c r="A68" s="6" t="s">
        <v>22</v>
      </c>
      <c r="B68" s="7">
        <f>B12-B23+B34+B45+B56+6</f>
        <v>6</v>
      </c>
      <c r="D68" s="6" t="s">
        <v>73</v>
      </c>
      <c r="E68" s="6"/>
      <c r="F68" s="6"/>
    </row>
    <row r="69" spans="1:6" x14ac:dyDescent="0.3">
      <c r="A69" s="6" t="s">
        <v>24</v>
      </c>
      <c r="B69" s="7">
        <f>B13-B24+B35+B46+B57+6</f>
        <v>6</v>
      </c>
      <c r="D69" s="6" t="s">
        <v>73</v>
      </c>
      <c r="E69" s="6"/>
      <c r="F69" s="8">
        <f>SUM(B68:B69)/2</f>
        <v>6</v>
      </c>
    </row>
    <row r="70" spans="1:6" x14ac:dyDescent="0.3">
      <c r="A70" s="6" t="s">
        <v>26</v>
      </c>
      <c r="B70" s="7">
        <f>B14-B25-B36-B47+B58+18</f>
        <v>18</v>
      </c>
    </row>
  </sheetData>
  <mergeCells count="2">
    <mergeCell ref="A1:C1"/>
    <mergeCell ref="A3:B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B14D6F24216947B9ACCEF6F1504AF1" ma:contentTypeVersion="14" ma:contentTypeDescription="Crie um novo documento." ma:contentTypeScope="" ma:versionID="2f829a5cdc270e3385caadf6519fb786">
  <xsd:schema xmlns:xsd="http://www.w3.org/2001/XMLSchema" xmlns:xs="http://www.w3.org/2001/XMLSchema" xmlns:p="http://schemas.microsoft.com/office/2006/metadata/properties" xmlns:ns3="f0fdcb25-8448-40b1-913a-2c2447a3ea20" xmlns:ns4="31e5f1fb-0efd-41fb-8a2b-a49fc7bfeaed" targetNamespace="http://schemas.microsoft.com/office/2006/metadata/properties" ma:root="true" ma:fieldsID="8124ae41331341ebdb7ff225d0e9ccee" ns3:_="" ns4:_="">
    <xsd:import namespace="f0fdcb25-8448-40b1-913a-2c2447a3ea20"/>
    <xsd:import namespace="31e5f1fb-0efd-41fb-8a2b-a49fc7bfeae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dcb25-8448-40b1-913a-2c2447a3ea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5f1fb-0efd-41fb-8a2b-a49fc7bfeae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D29E0C-33F1-4602-86D1-3FDA096ED6F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196DAB-A320-4B40-8BCF-1908BE15CC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F86A4B-1BB8-4643-9906-8C48CA4BCE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dcb25-8448-40b1-913a-2c2447a3ea20"/>
    <ds:schemaRef ds:uri="31e5f1fb-0efd-41fb-8a2b-a49fc7bfe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>SERVICO NACIONAL DE APRENDIZAGEM COMERCIAL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senac</dc:creator>
  <cp:keywords/>
  <dc:description/>
  <cp:lastModifiedBy>Rafael Sanson</cp:lastModifiedBy>
  <cp:revision/>
  <dcterms:created xsi:type="dcterms:W3CDTF">2021-05-18T20:06:45Z</dcterms:created>
  <dcterms:modified xsi:type="dcterms:W3CDTF">2024-09-16T16:25:56Z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0x010100A0B14D6F24216947B9ACCEF6F1504AF1</vt:lpwstr>
  </property>
</Properties>
</file>